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Planilhas Grátis/Clube das Planilhas/"/>
    </mc:Choice>
  </mc:AlternateContent>
  <xr:revisionPtr revIDLastSave="2" documentId="11_CE714BEAB4B429DC23118AE12BAE7318D1CAA725" xr6:coauthVersionLast="47" xr6:coauthVersionMax="47" xr10:uidLastSave="{5355BF3F-C38B-40E4-A8EC-3150A090EB48}"/>
  <bookViews>
    <workbookView xWindow="-120" yWindow="-120" windowWidth="20640" windowHeight="11160" xr2:uid="{00000000-000D-0000-FFFF-FFFF00000000}"/>
  </bookViews>
  <sheets>
    <sheet name="Tabela Gerdau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8" i="1" l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</calcChain>
</file>

<file path=xl/sharedStrings.xml><?xml version="1.0" encoding="utf-8"?>
<sst xmlns="http://schemas.openxmlformats.org/spreadsheetml/2006/main" count="246" uniqueCount="138">
  <si>
    <t>PERFIS</t>
  </si>
  <si>
    <t>GERDAU AÇOMINAS</t>
  </si>
  <si>
    <t>TABELA DE BITOLAS</t>
  </si>
  <si>
    <t>BITOLA</t>
  </si>
  <si>
    <t>MASSA LINEAR</t>
  </si>
  <si>
    <t>d</t>
  </si>
  <si>
    <t>bf</t>
  </si>
  <si>
    <t>ESPESSURA</t>
  </si>
  <si>
    <t>h</t>
  </si>
  <si>
    <t>d’</t>
  </si>
  <si>
    <t>ÁREA</t>
  </si>
  <si>
    <t>PERIMETRO</t>
  </si>
  <si>
    <t>EIXO X-X</t>
  </si>
  <si>
    <t>EIXO Y-Y</t>
  </si>
  <si>
    <t>rt</t>
  </si>
  <si>
    <t>It</t>
  </si>
  <si>
    <t>ESBELTEZ</t>
  </si>
  <si>
    <t>Cw</t>
  </si>
  <si>
    <t>u</t>
  </si>
  <si>
    <t>ÁREA REDUZIDA</t>
  </si>
  <si>
    <t>*CARGA ADM EST</t>
  </si>
  <si>
    <t>tw</t>
  </si>
  <si>
    <t>tf</t>
  </si>
  <si>
    <t>Ix</t>
  </si>
  <si>
    <t>Wx</t>
  </si>
  <si>
    <t>rx</t>
  </si>
  <si>
    <t>Zx</t>
  </si>
  <si>
    <t>Iy</t>
  </si>
  <si>
    <t>Wy</t>
  </si>
  <si>
    <t>ry</t>
  </si>
  <si>
    <t>Zy</t>
  </si>
  <si>
    <t xml:space="preserve">ABA - λf </t>
  </si>
  <si>
    <t xml:space="preserve">ABA - λw </t>
  </si>
  <si>
    <t>Coef Red. Q</t>
  </si>
  <si>
    <t>(Q.A's.fy)/1,66</t>
  </si>
  <si>
    <t>(Q.A's.fy)/2,00</t>
  </si>
  <si>
    <t>mm x kg/m</t>
  </si>
  <si>
    <t>kg/m</t>
  </si>
  <si>
    <t>mm</t>
  </si>
  <si>
    <t>cm²</t>
  </si>
  <si>
    <t>cm</t>
  </si>
  <si>
    <t>cm⁴</t>
  </si>
  <si>
    <t>cm³</t>
  </si>
  <si>
    <t>bf/2t</t>
  </si>
  <si>
    <t>d’/t</t>
  </si>
  <si>
    <t>≤ 1,00</t>
  </si>
  <si>
    <t>cm⁶</t>
  </si>
  <si>
    <t>m³/m</t>
  </si>
  <si>
    <t>W 150 x 13,0</t>
  </si>
  <si>
    <t>W 150 x 18,0</t>
  </si>
  <si>
    <t>W 150 x 22,5 (H)</t>
  </si>
  <si>
    <t>W 150 x 24,0</t>
  </si>
  <si>
    <t>W 150 x 29,8 (H)</t>
  </si>
  <si>
    <t>W 150 x 37,1 (H)</t>
  </si>
  <si>
    <t>W 200 x 15,0</t>
  </si>
  <si>
    <t>W 200 x 19,3</t>
  </si>
  <si>
    <t>W 200 x 22,5</t>
  </si>
  <si>
    <t>W 200 x 26,6</t>
  </si>
  <si>
    <t>W 200 x 31,3</t>
  </si>
  <si>
    <t>W 200 x 35,9 (H)</t>
  </si>
  <si>
    <t>W 200 x 41,7 (H)</t>
  </si>
  <si>
    <t>W 200 x 46,1 (H)</t>
  </si>
  <si>
    <t>W 200 x 52,0 (H)</t>
  </si>
  <si>
    <t>HP 200 x 53,0 (H)</t>
  </si>
  <si>
    <t>W 200 x 59,0 (H)</t>
  </si>
  <si>
    <t>W 200 x 71,0 (H)</t>
  </si>
  <si>
    <t>W 200 x 86,0 (H)</t>
  </si>
  <si>
    <t>W 250 x 17,9</t>
  </si>
  <si>
    <t>W 250 x 22,3</t>
  </si>
  <si>
    <t>W 250 x 25,3</t>
  </si>
  <si>
    <t>W 250 x 28,4</t>
  </si>
  <si>
    <t>W 250 x 32,7</t>
  </si>
  <si>
    <t>W 250 x 38,5</t>
  </si>
  <si>
    <t>W 250 x 44,8</t>
  </si>
  <si>
    <t>HP 250 x 62,0 (H)</t>
  </si>
  <si>
    <t>W 250 x 73,0 (H)</t>
  </si>
  <si>
    <t>W 250 x 80,0 (H)</t>
  </si>
  <si>
    <t>HP 250 x 85,0 (H)</t>
  </si>
  <si>
    <t>W 250 x 89,0 (H)</t>
  </si>
  <si>
    <t>W 250 x 101,0 (H)</t>
  </si>
  <si>
    <t>W 250 x 115,0 (H)</t>
  </si>
  <si>
    <t>W 310 x 21,0</t>
  </si>
  <si>
    <t>W 310 x 23,8</t>
  </si>
  <si>
    <t>W 310 x 28,3</t>
  </si>
  <si>
    <t>W 310 x 32,7</t>
  </si>
  <si>
    <t>W 310 x 38,7</t>
  </si>
  <si>
    <t>W 310 x 44,5</t>
  </si>
  <si>
    <t>W 310 x 52,0</t>
  </si>
  <si>
    <t>HP 310 x 79,0 (H)</t>
  </si>
  <si>
    <t>HP 310 x 93,0 (H)</t>
  </si>
  <si>
    <t>W 310 x 97,0 (H)</t>
  </si>
  <si>
    <t>W 310 x 107,0 (H)</t>
  </si>
  <si>
    <t>HP 310 x 110,0 (H)</t>
  </si>
  <si>
    <t>W 310 x 117,0 (H)</t>
  </si>
  <si>
    <t>HP 310 x 125,0 (H)</t>
  </si>
  <si>
    <t>W 360 x 32,9</t>
  </si>
  <si>
    <t>W 360 x 39,0</t>
  </si>
  <si>
    <t>W 360 x 44,0</t>
  </si>
  <si>
    <t>W 360 x 51,0</t>
  </si>
  <si>
    <t>W 360 x 57,8</t>
  </si>
  <si>
    <t>W 360 x 64,0</t>
  </si>
  <si>
    <t>W 360 x 72,0</t>
  </si>
  <si>
    <t>1,285,9</t>
  </si>
  <si>
    <t>W 360 x 79,0</t>
  </si>
  <si>
    <t>W 360 x 91,0 (H)</t>
  </si>
  <si>
    <t>W 360 x 101,0 (H)</t>
  </si>
  <si>
    <t>W 360 x 110,0 (H)</t>
  </si>
  <si>
    <t>W 360 x 122,0 (H)</t>
  </si>
  <si>
    <t>W 410 x 38,8</t>
  </si>
  <si>
    <t>W 410 x 46,1</t>
  </si>
  <si>
    <t>W 410 x 53,0</t>
  </si>
  <si>
    <t>W 410 x 60,0</t>
  </si>
  <si>
    <t>W 410 x 67,0</t>
  </si>
  <si>
    <t>W 410 x 75,0</t>
  </si>
  <si>
    <t>W 410 x 85,0</t>
  </si>
  <si>
    <t>W 460 x 52,0</t>
  </si>
  <si>
    <t>W 460 x 60,0</t>
  </si>
  <si>
    <t>W 460 x 68,0</t>
  </si>
  <si>
    <t>W 460 x 74,0</t>
  </si>
  <si>
    <t>W 460 x 82,0</t>
  </si>
  <si>
    <t>W 460 x 89,0</t>
  </si>
  <si>
    <t>W 460 x 97,0</t>
  </si>
  <si>
    <t>W 460 x 106,0</t>
  </si>
  <si>
    <t>W 530 x 66,0</t>
  </si>
  <si>
    <t>W 530 x 72,0</t>
  </si>
  <si>
    <t>W 530 x 74,0</t>
  </si>
  <si>
    <t>W 530 x 82,0</t>
  </si>
  <si>
    <t>W 530 x 85,0</t>
  </si>
  <si>
    <t>W 530 x 92,0</t>
  </si>
  <si>
    <t>W 530 x 101,0</t>
  </si>
  <si>
    <t>W 530 x 109,0</t>
  </si>
  <si>
    <t>W 610 x 101,0</t>
  </si>
  <si>
    <t>W 610 x 113,0</t>
  </si>
  <si>
    <t>W 610 x 125,0</t>
  </si>
  <si>
    <t>W 610 x 140,0</t>
  </si>
  <si>
    <t>W 610 x 155,0</t>
  </si>
  <si>
    <t>W 610 x 174,0</t>
  </si>
  <si>
    <t>www.gerdau.com.br/perfisgerdauacominas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</si>
</sst>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_-;\-* #,##0.0_-;_-* &quot;-&quot;??_-;_-@_-"/>
    <numFmt numFmtId="166" formatCode="_(* #,##0.0_);_(* \(#,##0.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2"/>
      <color theme="0"/>
      <name val="Calibri"/>
      <family val="2"/>
      <scheme val="minor"/>
    </font>
    <font>
      <b/>
      <sz val="20"/>
      <color rgb="FF00007E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0"/>
      <name val="Times New Roman"/>
      <family val="1"/>
    </font>
    <font>
      <sz val="10"/>
      <color theme="7" tint="0.39997558519241921"/>
      <name val="Arial"/>
      <family val="2"/>
    </font>
    <font>
      <sz val="10"/>
      <name val="Times New Roman"/>
      <family val="1"/>
    </font>
    <font>
      <sz val="11"/>
      <color rgb="FFFFCC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00007E"/>
      <name val="Times New Roman"/>
      <family val="1"/>
    </font>
    <font>
      <b/>
      <sz val="18"/>
      <color rgb="FF00007E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7E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4C"/>
        <bgColor indexed="64"/>
      </patternFill>
    </fill>
    <fill>
      <patternFill patternType="solid">
        <fgColor rgb="FF00006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theme="0"/>
      </top>
      <bottom style="thin">
        <color theme="0" tint="-4.9989318521683403E-2"/>
      </bottom>
      <diagonal/>
    </border>
    <border>
      <left/>
      <right/>
      <top style="thick">
        <color theme="0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ck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theme="0"/>
      </top>
      <bottom/>
      <diagonal/>
    </border>
    <border>
      <left style="thin">
        <color theme="0" tint="-4.9989318521683403E-2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/>
      </bottom>
      <diagonal/>
    </border>
    <border>
      <left style="thin">
        <color theme="0" tint="-4.9989318521683403E-2"/>
      </left>
      <right/>
      <top/>
      <bottom style="thick">
        <color theme="0"/>
      </bottom>
      <diagonal/>
    </border>
    <border>
      <left style="thin">
        <color theme="0" tint="-4.9989318521683403E-2"/>
      </left>
      <right style="thick">
        <color theme="0"/>
      </right>
      <top/>
      <bottom style="thick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thick">
        <color theme="0"/>
      </top>
      <bottom/>
      <diagonal/>
    </border>
    <border>
      <left style="thin">
        <color theme="7" tint="0.59996337778862885"/>
      </left>
      <right/>
      <top style="thick">
        <color theme="0"/>
      </top>
      <bottom/>
      <diagonal/>
    </border>
    <border>
      <left style="thin">
        <color theme="7" tint="0.59996337778862885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/>
      <top/>
      <bottom/>
      <diagonal/>
    </border>
    <border>
      <left style="thin">
        <color theme="7" tint="0.59996337778862885"/>
      </left>
      <right style="thick">
        <color theme="0"/>
      </right>
      <top/>
      <bottom/>
      <diagonal/>
    </border>
    <border>
      <left style="thick">
        <color theme="0"/>
      </left>
      <right style="thin">
        <color theme="7" tint="0.59996337778862885"/>
      </right>
      <top/>
      <bottom style="thick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ck">
        <color theme="0"/>
      </bottom>
      <diagonal/>
    </border>
    <border>
      <left style="thin">
        <color theme="7" tint="0.59996337778862885"/>
      </left>
      <right/>
      <top/>
      <bottom style="thick">
        <color theme="0"/>
      </bottom>
      <diagonal/>
    </border>
    <border>
      <left style="thin">
        <color theme="7" tint="0.59996337778862885"/>
      </left>
      <right style="thick">
        <color theme="0"/>
      </right>
      <top/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0" xfId="1" applyFill="1"/>
    <xf numFmtId="0" fontId="1" fillId="3" borderId="0" xfId="1" applyFill="1"/>
    <xf numFmtId="0" fontId="3" fillId="3" borderId="0" xfId="1" applyFont="1" applyFill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vertical="center"/>
      <protection locked="0"/>
    </xf>
    <xf numFmtId="0" fontId="5" fillId="5" borderId="3" xfId="1" applyFont="1" applyFill="1" applyBorder="1" applyProtection="1">
      <protection locked="0"/>
    </xf>
    <xf numFmtId="0" fontId="5" fillId="5" borderId="8" xfId="1" applyFont="1" applyFill="1" applyBorder="1" applyAlignment="1" applyProtection="1">
      <alignment horizontal="center"/>
      <protection locked="0"/>
    </xf>
    <xf numFmtId="0" fontId="5" fillId="5" borderId="11" xfId="1" applyFont="1" applyFill="1" applyBorder="1" applyProtection="1">
      <protection locked="0"/>
    </xf>
    <xf numFmtId="0" fontId="5" fillId="5" borderId="11" xfId="1" applyFont="1" applyFill="1" applyBorder="1"/>
    <xf numFmtId="0" fontId="5" fillId="5" borderId="12" xfId="1" applyFont="1" applyFill="1" applyBorder="1" applyAlignment="1" applyProtection="1">
      <alignment horizont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5" borderId="17" xfId="1" applyFont="1" applyFill="1" applyBorder="1" applyAlignment="1" applyProtection="1">
      <alignment horizontal="center"/>
      <protection locked="0"/>
    </xf>
    <xf numFmtId="0" fontId="7" fillId="0" borderId="18" xfId="1" applyFont="1" applyBorder="1" applyAlignment="1" applyProtection="1">
      <alignment horizontal="center"/>
      <protection locked="0"/>
    </xf>
    <xf numFmtId="0" fontId="7" fillId="0" borderId="1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 applyProtection="1">
      <alignment horizontal="center"/>
      <protection locked="0"/>
    </xf>
    <xf numFmtId="0" fontId="8" fillId="3" borderId="0" xfId="1" applyFont="1" applyFill="1" applyAlignment="1">
      <alignment horizontal="center"/>
    </xf>
    <xf numFmtId="0" fontId="9" fillId="6" borderId="21" xfId="1" applyFont="1" applyFill="1" applyBorder="1" applyProtection="1">
      <protection locked="0"/>
    </xf>
    <xf numFmtId="165" fontId="9" fillId="6" borderId="22" xfId="2" applyNumberFormat="1" applyFont="1" applyFill="1" applyBorder="1" applyProtection="1">
      <protection locked="0"/>
    </xf>
    <xf numFmtId="0" fontId="1" fillId="6" borderId="22" xfId="1" applyFill="1" applyBorder="1" applyProtection="1">
      <protection locked="0"/>
    </xf>
    <xf numFmtId="0" fontId="9" fillId="6" borderId="22" xfId="2" applyNumberFormat="1" applyFont="1" applyFill="1" applyBorder="1" applyProtection="1">
      <protection locked="0"/>
    </xf>
    <xf numFmtId="164" fontId="9" fillId="6" borderId="22" xfId="2" applyFont="1" applyFill="1" applyBorder="1" applyProtection="1">
      <protection locked="0"/>
    </xf>
    <xf numFmtId="166" fontId="9" fillId="6" borderId="22" xfId="2" applyNumberFormat="1" applyFont="1" applyFill="1" applyBorder="1" applyProtection="1">
      <protection locked="0"/>
    </xf>
    <xf numFmtId="167" fontId="1" fillId="6" borderId="22" xfId="2" applyNumberFormat="1" applyFont="1" applyFill="1" applyBorder="1" applyProtection="1">
      <protection locked="0"/>
    </xf>
    <xf numFmtId="166" fontId="9" fillId="6" borderId="23" xfId="2" applyNumberFormat="1" applyFont="1" applyFill="1" applyBorder="1" applyProtection="1"/>
    <xf numFmtId="164" fontId="9" fillId="6" borderId="23" xfId="2" applyFont="1" applyFill="1" applyBorder="1" applyProtection="1">
      <protection locked="0"/>
    </xf>
    <xf numFmtId="164" fontId="9" fillId="6" borderId="23" xfId="2" applyFont="1" applyFill="1" applyBorder="1" applyProtection="1"/>
    <xf numFmtId="0" fontId="9" fillId="6" borderId="24" xfId="1" applyFont="1" applyFill="1" applyBorder="1" applyProtection="1">
      <protection locked="0"/>
    </xf>
    <xf numFmtId="0" fontId="9" fillId="0" borderId="21" xfId="1" applyFont="1" applyBorder="1" applyProtection="1">
      <protection locked="0"/>
    </xf>
    <xf numFmtId="165" fontId="9" fillId="0" borderId="22" xfId="2" applyNumberFormat="1" applyFont="1" applyBorder="1" applyProtection="1">
      <protection locked="0"/>
    </xf>
    <xf numFmtId="0" fontId="1" fillId="0" borderId="22" xfId="1" applyBorder="1" applyProtection="1">
      <protection locked="0"/>
    </xf>
    <xf numFmtId="165" fontId="9" fillId="7" borderId="22" xfId="2" applyNumberFormat="1" applyFont="1" applyFill="1" applyBorder="1" applyProtection="1">
      <protection locked="0"/>
    </xf>
    <xf numFmtId="0" fontId="9" fillId="7" borderId="22" xfId="2" applyNumberFormat="1" applyFont="1" applyFill="1" applyBorder="1" applyProtection="1">
      <protection locked="0"/>
    </xf>
    <xf numFmtId="164" fontId="9" fillId="0" borderId="22" xfId="2" applyFont="1" applyBorder="1" applyProtection="1">
      <protection locked="0"/>
    </xf>
    <xf numFmtId="166" fontId="9" fillId="0" borderId="22" xfId="2" applyNumberFormat="1" applyFont="1" applyBorder="1" applyProtection="1">
      <protection locked="0"/>
    </xf>
    <xf numFmtId="167" fontId="1" fillId="0" borderId="22" xfId="2" applyNumberFormat="1" applyFont="1" applyBorder="1" applyProtection="1">
      <protection locked="0"/>
    </xf>
    <xf numFmtId="166" fontId="9" fillId="0" borderId="23" xfId="2" applyNumberFormat="1" applyFont="1" applyBorder="1" applyProtection="1"/>
    <xf numFmtId="164" fontId="9" fillId="0" borderId="23" xfId="2" applyFont="1" applyBorder="1" applyProtection="1">
      <protection locked="0"/>
    </xf>
    <xf numFmtId="164" fontId="9" fillId="0" borderId="23" xfId="2" applyFont="1" applyBorder="1" applyProtection="1"/>
    <xf numFmtId="0" fontId="9" fillId="0" borderId="24" xfId="1" applyFont="1" applyBorder="1" applyProtection="1">
      <protection locked="0"/>
    </xf>
    <xf numFmtId="0" fontId="9" fillId="0" borderId="25" xfId="1" applyFont="1" applyBorder="1" applyProtection="1">
      <protection locked="0"/>
    </xf>
    <xf numFmtId="165" fontId="9" fillId="0" borderId="26" xfId="2" applyNumberFormat="1" applyFont="1" applyBorder="1" applyProtection="1">
      <protection locked="0"/>
    </xf>
    <xf numFmtId="0" fontId="1" fillId="0" borderId="26" xfId="1" applyBorder="1" applyProtection="1">
      <protection locked="0"/>
    </xf>
    <xf numFmtId="164" fontId="9" fillId="0" borderId="26" xfId="2" applyFont="1" applyBorder="1" applyProtection="1">
      <protection locked="0"/>
    </xf>
    <xf numFmtId="166" fontId="9" fillId="0" borderId="26" xfId="2" applyNumberFormat="1" applyFont="1" applyBorder="1" applyProtection="1">
      <protection locked="0"/>
    </xf>
    <xf numFmtId="167" fontId="1" fillId="0" borderId="26" xfId="2" applyNumberFormat="1" applyFont="1" applyBorder="1" applyProtection="1">
      <protection locked="0"/>
    </xf>
    <xf numFmtId="166" fontId="9" fillId="0" borderId="27" xfId="2" applyNumberFormat="1" applyFont="1" applyBorder="1" applyProtection="1"/>
    <xf numFmtId="164" fontId="9" fillId="0" borderId="27" xfId="2" applyFont="1" applyBorder="1" applyProtection="1">
      <protection locked="0"/>
    </xf>
    <xf numFmtId="164" fontId="9" fillId="0" borderId="27" xfId="2" applyFont="1" applyBorder="1" applyProtection="1"/>
    <xf numFmtId="0" fontId="9" fillId="0" borderId="28" xfId="1" applyFont="1" applyBorder="1" applyProtection="1">
      <protection locked="0"/>
    </xf>
    <xf numFmtId="0" fontId="10" fillId="3" borderId="0" xfId="1" applyFont="1" applyFill="1"/>
    <xf numFmtId="0" fontId="13" fillId="3" borderId="0" xfId="1" applyFont="1" applyFill="1" applyAlignment="1">
      <alignment horizontal="center" vertical="center"/>
    </xf>
    <xf numFmtId="0" fontId="10" fillId="5" borderId="0" xfId="1" applyFont="1" applyFill="1"/>
    <xf numFmtId="0" fontId="1" fillId="5" borderId="0" xfId="1" applyFill="1"/>
    <xf numFmtId="0" fontId="12" fillId="3" borderId="0" xfId="3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5" fillId="5" borderId="3" xfId="1" applyFont="1" applyFill="1" applyBorder="1" applyAlignment="1" applyProtection="1">
      <alignment horizontal="center"/>
      <protection locked="0"/>
    </xf>
    <xf numFmtId="0" fontId="5" fillId="5" borderId="11" xfId="1" applyFont="1" applyFill="1" applyBorder="1" applyAlignment="1" applyProtection="1">
      <alignment horizontal="center"/>
      <protection locked="0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5" fillId="5" borderId="3" xfId="1" applyFont="1" applyFill="1" applyBorder="1" applyAlignment="1" applyProtection="1">
      <alignment horizontal="center" wrapText="1"/>
      <protection locked="0"/>
    </xf>
    <xf numFmtId="0" fontId="5" fillId="5" borderId="11" xfId="1" applyFont="1" applyFill="1" applyBorder="1" applyAlignment="1" applyProtection="1">
      <alignment horizontal="center" wrapText="1"/>
      <protection locked="0"/>
    </xf>
    <xf numFmtId="0" fontId="5" fillId="5" borderId="9" xfId="1" applyFont="1" applyFill="1" applyBorder="1" applyAlignment="1" applyProtection="1">
      <alignment horizontal="center"/>
      <protection locked="0"/>
    </xf>
    <xf numFmtId="0" fontId="5" fillId="5" borderId="13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0" xfId="1" applyFont="1" applyFill="1" applyBorder="1" applyAlignment="1" applyProtection="1">
      <alignment horizontal="center"/>
      <protection locked="0"/>
    </xf>
    <xf numFmtId="0" fontId="5" fillId="5" borderId="4" xfId="1" applyFont="1" applyFill="1" applyBorder="1" applyAlignment="1" applyProtection="1">
      <alignment horizontal="center"/>
      <protection locked="0"/>
    </xf>
  </cellXfs>
  <cellStyles count="4">
    <cellStyle name="Hiperlink" xfId="3" builtinId="8"/>
    <cellStyle name="Normal" xfId="0" builtinId="0"/>
    <cellStyle name="Normal 2" xfId="1" xr:uid="{00000000-0005-0000-0000-000002000000}"/>
    <cellStyle name="Vírgula 2" xfId="2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471794</xdr:colOff>
      <xdr:row>1</xdr:row>
      <xdr:rowOff>0</xdr:rowOff>
    </xdr:from>
    <xdr:to>
      <xdr:col>7</xdr:col>
      <xdr:colOff>322090</xdr:colOff>
      <xdr:row>3</xdr:row>
      <xdr:rowOff>5043</xdr:rowOff>
    </xdr:to>
    <xdr:sp macro="" textlink="">
      <xdr:nvSpPr>
        <xdr:cNvPr id="2" name="Triângulo retângulo 1">
          <a:extLst>
            <a:ext uri="{FF2B5EF4-FFF2-40B4-BE49-F238E27FC236}">
              <a16:creationId xmlns:a16="http://schemas.microsoft.com/office/drawing/2014/main" id="{635A7E19-5302-45E2-8E05-30EABA228E01}"/>
            </a:ext>
          </a:extLst>
        </xdr:cNvPr>
        <xdr:cNvSpPr/>
      </xdr:nvSpPr>
      <xdr:spPr>
        <a:xfrm>
          <a:off x="3824594" y="190500"/>
          <a:ext cx="707546" cy="386043"/>
        </a:xfrm>
        <a:prstGeom prst="rtTriangle">
          <a:avLst/>
        </a:prstGeom>
        <a:solidFill>
          <a:srgbClr val="FF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485775</xdr:colOff>
      <xdr:row>1</xdr:row>
      <xdr:rowOff>0</xdr:rowOff>
    </xdr:from>
    <xdr:to>
      <xdr:col>2</xdr:col>
      <xdr:colOff>3142</xdr:colOff>
      <xdr:row>3</xdr:row>
      <xdr:rowOff>4425</xdr:rowOff>
    </xdr:to>
    <xdr:sp macro="" textlink="">
      <xdr:nvSpPr>
        <xdr:cNvPr id="3" name="Triângulo retângulo 2">
          <a:extLst>
            <a:ext uri="{FF2B5EF4-FFF2-40B4-BE49-F238E27FC236}">
              <a16:creationId xmlns:a16="http://schemas.microsoft.com/office/drawing/2014/main" id="{C7ABA52F-D680-4307-89FF-A060FC24CC07}"/>
            </a:ext>
          </a:extLst>
        </xdr:cNvPr>
        <xdr:cNvSpPr/>
      </xdr:nvSpPr>
      <xdr:spPr>
        <a:xfrm flipH="1">
          <a:off x="1095375" y="190500"/>
          <a:ext cx="498442" cy="385425"/>
        </a:xfrm>
        <a:prstGeom prst="rtTriangle">
          <a:avLst/>
        </a:prstGeom>
        <a:solidFill>
          <a:srgbClr val="FF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29</xdr:col>
      <xdr:colOff>150</xdr:colOff>
      <xdr:row>98</xdr:row>
      <xdr:rowOff>257174</xdr:rowOff>
    </xdr:from>
    <xdr:to>
      <xdr:col>29</xdr:col>
      <xdr:colOff>492428</xdr:colOff>
      <xdr:row>99</xdr:row>
      <xdr:rowOff>281267</xdr:rowOff>
    </xdr:to>
    <xdr:sp macro="" textlink="">
      <xdr:nvSpPr>
        <xdr:cNvPr id="4" name="Triângulo retângulo 3">
          <a:extLst>
            <a:ext uri="{FF2B5EF4-FFF2-40B4-BE49-F238E27FC236}">
              <a16:creationId xmlns:a16="http://schemas.microsoft.com/office/drawing/2014/main" id="{953C12D1-F01B-49A7-AE26-865BF68F540E}"/>
            </a:ext>
          </a:extLst>
        </xdr:cNvPr>
        <xdr:cNvSpPr/>
      </xdr:nvSpPr>
      <xdr:spPr>
        <a:xfrm rot="10800000" flipH="1">
          <a:off x="18202425" y="19269074"/>
          <a:ext cx="492278" cy="319368"/>
        </a:xfrm>
        <a:prstGeom prst="rtTriangle">
          <a:avLst/>
        </a:prstGeom>
        <a:solidFill>
          <a:srgbClr val="FF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13</xdr:col>
      <xdr:colOff>283029</xdr:colOff>
      <xdr:row>98</xdr:row>
      <xdr:rowOff>271292</xdr:rowOff>
    </xdr:from>
    <xdr:to>
      <xdr:col>15</xdr:col>
      <xdr:colOff>49287</xdr:colOff>
      <xdr:row>100</xdr:row>
      <xdr:rowOff>9123</xdr:rowOff>
    </xdr:to>
    <xdr:sp macro="" textlink="">
      <xdr:nvSpPr>
        <xdr:cNvPr id="5" name="Triângulo retângulo 4">
          <a:extLst>
            <a:ext uri="{FF2B5EF4-FFF2-40B4-BE49-F238E27FC236}">
              <a16:creationId xmlns:a16="http://schemas.microsoft.com/office/drawing/2014/main" id="{239495EF-F339-46CC-8FCA-99AF149B87BE}"/>
            </a:ext>
          </a:extLst>
        </xdr:cNvPr>
        <xdr:cNvSpPr/>
      </xdr:nvSpPr>
      <xdr:spPr>
        <a:xfrm rot="10800000">
          <a:off x="7550604" y="19283192"/>
          <a:ext cx="652083" cy="318856"/>
        </a:xfrm>
        <a:prstGeom prst="rtTriangle">
          <a:avLst/>
        </a:prstGeom>
        <a:solidFill>
          <a:srgbClr val="FFCC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rdau.com.br/perfisgerdauacomi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AE101"/>
  <sheetViews>
    <sheetView showGridLines="0" tabSelected="1" zoomScale="90" zoomScaleNormal="90" workbookViewId="0">
      <pane ySplit="10" topLeftCell="A11" activePane="bottomLeft" state="frozen"/>
      <selection pane="bottomLeft" activeCell="L50" sqref="L50"/>
    </sheetView>
  </sheetViews>
  <sheetFormatPr defaultRowHeight="15" x14ac:dyDescent="0.25"/>
  <cols>
    <col min="2" max="2" width="14.7109375" customWidth="1"/>
    <col min="3" max="3" width="18.5703125" customWidth="1"/>
    <col min="4" max="5" width="4.42578125" customWidth="1"/>
    <col min="6" max="7" width="6.140625" customWidth="1"/>
    <col min="8" max="9" width="4.42578125" customWidth="1"/>
    <col min="10" max="10" width="7.28515625" customWidth="1"/>
    <col min="11" max="11" width="15" customWidth="1"/>
    <col min="12" max="12" width="7" customWidth="1"/>
    <col min="13" max="13" width="7.28515625" customWidth="1"/>
    <col min="14" max="14" width="6" customWidth="1"/>
    <col min="15" max="15" width="7.28515625" customWidth="1"/>
    <col min="16" max="16" width="7.7109375" customWidth="1"/>
    <col min="17" max="17" width="6" customWidth="1"/>
    <col min="18" max="18" width="5.7109375" bestFit="1" customWidth="1"/>
    <col min="19" max="19" width="8.140625" customWidth="1"/>
    <col min="20" max="20" width="5.7109375" bestFit="1" customWidth="1"/>
    <col min="21" max="21" width="6.85546875" customWidth="1"/>
    <col min="22" max="22" width="10" customWidth="1"/>
    <col min="23" max="23" width="10.7109375" customWidth="1"/>
    <col min="24" max="24" width="13.140625" customWidth="1"/>
    <col min="25" max="25" width="9" customWidth="1"/>
    <col min="26" max="26" width="5.7109375" customWidth="1"/>
    <col min="27" max="27" width="20" customWidth="1"/>
    <col min="28" max="29" width="21.5703125" customWidth="1"/>
    <col min="30" max="30" width="14.7109375" customWidth="1"/>
  </cols>
  <sheetData>
    <row r="1" spans="1:31" x14ac:dyDescent="0.25">
      <c r="A1" s="69"/>
      <c r="B1" s="6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69"/>
      <c r="B2" s="69"/>
      <c r="C2" s="70"/>
      <c r="D2" s="70"/>
      <c r="E2" s="70"/>
      <c r="F2" s="7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69"/>
      <c r="B3" s="69"/>
      <c r="C3" s="71" t="s">
        <v>0</v>
      </c>
      <c r="D3" s="71"/>
      <c r="E3" s="71"/>
      <c r="F3" s="7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/>
      <c r="B4" s="2"/>
      <c r="C4" s="71"/>
      <c r="D4" s="71"/>
      <c r="E4" s="71"/>
      <c r="F4" s="7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5.5" x14ac:dyDescent="0.3">
      <c r="A5" s="2"/>
      <c r="B5" s="3"/>
      <c r="C5" s="72" t="s">
        <v>1</v>
      </c>
      <c r="D5" s="72"/>
      <c r="E5" s="72"/>
      <c r="F5" s="72"/>
      <c r="G5" s="3"/>
      <c r="H5" s="73" t="s">
        <v>2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3"/>
      <c r="X5" s="3"/>
      <c r="Y5" s="3"/>
      <c r="Z5" s="3"/>
      <c r="AA5" s="3"/>
      <c r="AB5" s="3"/>
      <c r="AC5" s="3"/>
      <c r="AD5" s="3"/>
      <c r="AE5" s="2"/>
    </row>
    <row r="6" spans="1:31" ht="26.25" thickBot="1" x14ac:dyDescent="0.3">
      <c r="A6" s="2"/>
      <c r="B6" s="4"/>
      <c r="C6" s="4"/>
      <c r="D6" s="4"/>
      <c r="E6" s="4"/>
      <c r="F6" s="4"/>
      <c r="G6" s="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4"/>
      <c r="X6" s="4"/>
      <c r="Y6" s="4"/>
      <c r="Z6" s="4"/>
      <c r="AA6" s="4"/>
      <c r="AB6" s="4"/>
      <c r="AC6" s="4"/>
      <c r="AD6" s="4"/>
      <c r="AE6" s="2"/>
    </row>
    <row r="7" spans="1:31" ht="16.5" thickTop="1" x14ac:dyDescent="0.25">
      <c r="A7" s="2"/>
      <c r="B7" s="75" t="s">
        <v>3</v>
      </c>
      <c r="C7" s="64" t="s">
        <v>4</v>
      </c>
      <c r="D7" s="59" t="s">
        <v>5</v>
      </c>
      <c r="E7" s="59" t="s">
        <v>6</v>
      </c>
      <c r="F7" s="77" t="s">
        <v>7</v>
      </c>
      <c r="G7" s="77"/>
      <c r="H7" s="59" t="s">
        <v>8</v>
      </c>
      <c r="I7" s="59" t="s">
        <v>9</v>
      </c>
      <c r="J7" s="59" t="s">
        <v>10</v>
      </c>
      <c r="K7" s="5" t="s">
        <v>11</v>
      </c>
      <c r="L7" s="68" t="s">
        <v>12</v>
      </c>
      <c r="M7" s="68"/>
      <c r="N7" s="68"/>
      <c r="O7" s="68"/>
      <c r="P7" s="68" t="s">
        <v>13</v>
      </c>
      <c r="Q7" s="68"/>
      <c r="R7" s="68"/>
      <c r="S7" s="68"/>
      <c r="T7" s="59" t="s">
        <v>14</v>
      </c>
      <c r="U7" s="59" t="s">
        <v>15</v>
      </c>
      <c r="V7" s="61" t="s">
        <v>16</v>
      </c>
      <c r="W7" s="62"/>
      <c r="X7" s="63"/>
      <c r="Y7" s="59" t="s">
        <v>17</v>
      </c>
      <c r="Z7" s="59" t="s">
        <v>18</v>
      </c>
      <c r="AA7" s="64" t="s">
        <v>19</v>
      </c>
      <c r="AB7" s="6" t="s">
        <v>20</v>
      </c>
      <c r="AC7" s="6" t="s">
        <v>20</v>
      </c>
      <c r="AD7" s="66" t="s">
        <v>3</v>
      </c>
      <c r="AE7" s="2"/>
    </row>
    <row r="8" spans="1:31" ht="15.75" x14ac:dyDescent="0.25">
      <c r="A8" s="2"/>
      <c r="B8" s="76"/>
      <c r="C8" s="65"/>
      <c r="D8" s="60"/>
      <c r="E8" s="60"/>
      <c r="F8" s="7" t="s">
        <v>21</v>
      </c>
      <c r="G8" s="7" t="s">
        <v>22</v>
      </c>
      <c r="H8" s="60"/>
      <c r="I8" s="60"/>
      <c r="J8" s="60"/>
      <c r="K8" s="7" t="s">
        <v>18</v>
      </c>
      <c r="L8" s="7" t="s">
        <v>23</v>
      </c>
      <c r="M8" s="7" t="s">
        <v>24</v>
      </c>
      <c r="N8" s="7" t="s">
        <v>25</v>
      </c>
      <c r="O8" s="7" t="s">
        <v>26</v>
      </c>
      <c r="P8" s="7" t="s">
        <v>27</v>
      </c>
      <c r="Q8" s="7" t="s">
        <v>28</v>
      </c>
      <c r="R8" s="7" t="s">
        <v>29</v>
      </c>
      <c r="S8" s="7" t="s">
        <v>30</v>
      </c>
      <c r="T8" s="60"/>
      <c r="U8" s="60"/>
      <c r="V8" s="8" t="s">
        <v>31</v>
      </c>
      <c r="W8" s="8" t="s">
        <v>32</v>
      </c>
      <c r="X8" s="8" t="s">
        <v>33</v>
      </c>
      <c r="Y8" s="60"/>
      <c r="Z8" s="60"/>
      <c r="AA8" s="65"/>
      <c r="AB8" s="9" t="s">
        <v>34</v>
      </c>
      <c r="AC8" s="9" t="s">
        <v>35</v>
      </c>
      <c r="AD8" s="67"/>
      <c r="AE8" s="2"/>
    </row>
    <row r="9" spans="1:31" ht="16.5" thickBot="1" x14ac:dyDescent="0.3">
      <c r="A9" s="2"/>
      <c r="B9" s="10" t="s">
        <v>36</v>
      </c>
      <c r="C9" s="11" t="s">
        <v>37</v>
      </c>
      <c r="D9" s="11" t="s">
        <v>38</v>
      </c>
      <c r="E9" s="11" t="s">
        <v>38</v>
      </c>
      <c r="F9" s="11" t="s">
        <v>38</v>
      </c>
      <c r="G9" s="11" t="s">
        <v>38</v>
      </c>
      <c r="H9" s="11" t="s">
        <v>38</v>
      </c>
      <c r="I9" s="11" t="s">
        <v>38</v>
      </c>
      <c r="J9" s="11" t="s">
        <v>39</v>
      </c>
      <c r="K9" s="11" t="s">
        <v>40</v>
      </c>
      <c r="L9" s="11" t="s">
        <v>41</v>
      </c>
      <c r="M9" s="11" t="s">
        <v>42</v>
      </c>
      <c r="N9" s="11" t="s">
        <v>40</v>
      </c>
      <c r="O9" s="11" t="s">
        <v>42</v>
      </c>
      <c r="P9" s="11" t="s">
        <v>41</v>
      </c>
      <c r="Q9" s="11" t="s">
        <v>42</v>
      </c>
      <c r="R9" s="11" t="s">
        <v>40</v>
      </c>
      <c r="S9" s="11" t="s">
        <v>42</v>
      </c>
      <c r="T9" s="11" t="s">
        <v>40</v>
      </c>
      <c r="U9" s="11" t="s">
        <v>41</v>
      </c>
      <c r="V9" s="11" t="s">
        <v>43</v>
      </c>
      <c r="W9" s="11" t="s">
        <v>44</v>
      </c>
      <c r="X9" s="11" t="s">
        <v>45</v>
      </c>
      <c r="Y9" s="12" t="s">
        <v>46</v>
      </c>
      <c r="Z9" s="12" t="s">
        <v>47</v>
      </c>
      <c r="AA9" s="11" t="s">
        <v>39</v>
      </c>
      <c r="AB9" s="13" t="s">
        <v>22</v>
      </c>
      <c r="AC9" s="13" t="s">
        <v>22</v>
      </c>
      <c r="AD9" s="14" t="s">
        <v>36</v>
      </c>
      <c r="AE9" s="2"/>
    </row>
    <row r="10" spans="1:31" ht="15.75" thickTop="1" x14ac:dyDescent="0.25">
      <c r="A10" s="2"/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  <c r="R10" s="15">
        <v>17</v>
      </c>
      <c r="S10" s="15">
        <v>18</v>
      </c>
      <c r="T10" s="15">
        <v>19</v>
      </c>
      <c r="U10" s="15">
        <v>20</v>
      </c>
      <c r="V10" s="15"/>
      <c r="W10" s="15"/>
      <c r="X10" s="15"/>
      <c r="Y10" s="16"/>
      <c r="Z10" s="16"/>
      <c r="AA10" s="17"/>
      <c r="AB10" s="17"/>
      <c r="AC10" s="17"/>
      <c r="AD10" s="18"/>
      <c r="AE10" s="2"/>
    </row>
    <row r="11" spans="1:31" x14ac:dyDescent="0.25">
      <c r="A11" s="19">
        <v>1</v>
      </c>
      <c r="B11" s="20" t="s">
        <v>48</v>
      </c>
      <c r="C11" s="21">
        <v>13</v>
      </c>
      <c r="D11" s="22">
        <v>148</v>
      </c>
      <c r="E11" s="22">
        <v>100</v>
      </c>
      <c r="F11" s="21">
        <v>4.3</v>
      </c>
      <c r="G11" s="21">
        <v>4.9000000000000004</v>
      </c>
      <c r="H11" s="22">
        <v>138</v>
      </c>
      <c r="I11" s="22">
        <v>118</v>
      </c>
      <c r="J11" s="21">
        <v>16.600000000000001</v>
      </c>
      <c r="K11" s="23">
        <v>67</v>
      </c>
      <c r="L11" s="22">
        <v>635</v>
      </c>
      <c r="M11" s="21">
        <v>85.8</v>
      </c>
      <c r="N11" s="24">
        <v>6.18</v>
      </c>
      <c r="O11" s="25">
        <v>96.4</v>
      </c>
      <c r="P11" s="26">
        <v>82</v>
      </c>
      <c r="Q11" s="21">
        <v>16.399999999999999</v>
      </c>
      <c r="R11" s="24">
        <v>2.2200000000000002</v>
      </c>
      <c r="S11" s="24">
        <v>25.5</v>
      </c>
      <c r="T11" s="24">
        <v>2.6</v>
      </c>
      <c r="U11" s="24">
        <v>1.72</v>
      </c>
      <c r="V11" s="24">
        <v>10.199999999999999</v>
      </c>
      <c r="W11" s="24">
        <v>27.49</v>
      </c>
      <c r="X11" s="24">
        <v>1</v>
      </c>
      <c r="Y11" s="22">
        <v>4.181</v>
      </c>
      <c r="Z11" s="24">
        <v>0.67</v>
      </c>
      <c r="AA11" s="27">
        <f t="shared" ref="AA11:AA74" si="0">AB11/2.1</f>
        <v>6.6666666666666661</v>
      </c>
      <c r="AB11" s="28">
        <v>14</v>
      </c>
      <c r="AC11" s="29">
        <v>11.2</v>
      </c>
      <c r="AD11" s="30" t="s">
        <v>48</v>
      </c>
      <c r="AE11" s="2"/>
    </row>
    <row r="12" spans="1:31" x14ac:dyDescent="0.25">
      <c r="A12" s="19">
        <v>2</v>
      </c>
      <c r="B12" s="31" t="s">
        <v>49</v>
      </c>
      <c r="C12" s="32">
        <v>18</v>
      </c>
      <c r="D12" s="33">
        <v>153</v>
      </c>
      <c r="E12" s="33">
        <v>102</v>
      </c>
      <c r="F12" s="32">
        <v>5.8</v>
      </c>
      <c r="G12" s="32">
        <v>7.1</v>
      </c>
      <c r="H12" s="33">
        <v>139</v>
      </c>
      <c r="I12" s="33">
        <v>119</v>
      </c>
      <c r="J12" s="34">
        <v>23.4</v>
      </c>
      <c r="K12" s="35">
        <v>69</v>
      </c>
      <c r="L12" s="33">
        <v>939</v>
      </c>
      <c r="M12" s="32">
        <v>122.8</v>
      </c>
      <c r="N12" s="36">
        <v>6.34</v>
      </c>
      <c r="O12" s="37">
        <v>139.4</v>
      </c>
      <c r="P12" s="38">
        <v>126</v>
      </c>
      <c r="Q12" s="32">
        <v>24.7</v>
      </c>
      <c r="R12" s="36">
        <v>2.3199999999999998</v>
      </c>
      <c r="S12" s="36">
        <v>38.5</v>
      </c>
      <c r="T12" s="36">
        <v>2.69</v>
      </c>
      <c r="U12" s="36">
        <v>4.34</v>
      </c>
      <c r="V12" s="36">
        <v>7.18</v>
      </c>
      <c r="W12" s="36">
        <v>20.48</v>
      </c>
      <c r="X12" s="36">
        <v>1</v>
      </c>
      <c r="Y12" s="33">
        <v>6.6829999999999998</v>
      </c>
      <c r="Z12" s="36">
        <v>0.69</v>
      </c>
      <c r="AA12" s="39">
        <f t="shared" si="0"/>
        <v>13.333333333333332</v>
      </c>
      <c r="AB12" s="40">
        <v>28</v>
      </c>
      <c r="AC12" s="41">
        <v>22.4</v>
      </c>
      <c r="AD12" s="42" t="s">
        <v>49</v>
      </c>
      <c r="AE12" s="2"/>
    </row>
    <row r="13" spans="1:31" x14ac:dyDescent="0.25">
      <c r="A13" s="19">
        <v>3</v>
      </c>
      <c r="B13" s="20" t="s">
        <v>50</v>
      </c>
      <c r="C13" s="21">
        <v>22.5</v>
      </c>
      <c r="D13" s="22">
        <v>152</v>
      </c>
      <c r="E13" s="22">
        <v>152</v>
      </c>
      <c r="F13" s="21">
        <v>5.8</v>
      </c>
      <c r="G13" s="21">
        <v>6.6</v>
      </c>
      <c r="H13" s="22">
        <v>139</v>
      </c>
      <c r="I13" s="22">
        <v>119</v>
      </c>
      <c r="J13" s="21">
        <v>29</v>
      </c>
      <c r="K13" s="23">
        <v>88</v>
      </c>
      <c r="L13" s="22">
        <v>1229</v>
      </c>
      <c r="M13" s="21">
        <v>161.69999999999999</v>
      </c>
      <c r="N13" s="24">
        <v>6.51</v>
      </c>
      <c r="O13" s="25">
        <v>179.6</v>
      </c>
      <c r="P13" s="26">
        <v>387</v>
      </c>
      <c r="Q13" s="21">
        <v>50.9</v>
      </c>
      <c r="R13" s="24">
        <v>3.65</v>
      </c>
      <c r="S13" s="24">
        <v>77.900000000000006</v>
      </c>
      <c r="T13" s="24">
        <v>4.0999999999999996</v>
      </c>
      <c r="U13" s="24">
        <v>4.75</v>
      </c>
      <c r="V13" s="24">
        <v>11.52</v>
      </c>
      <c r="W13" s="24">
        <v>20.48</v>
      </c>
      <c r="X13" s="24">
        <v>1</v>
      </c>
      <c r="Y13" s="22">
        <v>20.417000000000002</v>
      </c>
      <c r="Z13" s="24">
        <v>0.88</v>
      </c>
      <c r="AA13" s="27">
        <f t="shared" si="0"/>
        <v>15.714285714285714</v>
      </c>
      <c r="AB13" s="28">
        <v>33</v>
      </c>
      <c r="AC13" s="29">
        <v>26.4</v>
      </c>
      <c r="AD13" s="30" t="s">
        <v>50</v>
      </c>
      <c r="AE13" s="2"/>
    </row>
    <row r="14" spans="1:31" x14ac:dyDescent="0.25">
      <c r="A14" s="19">
        <v>4</v>
      </c>
      <c r="B14" s="31" t="s">
        <v>51</v>
      </c>
      <c r="C14" s="32">
        <v>24</v>
      </c>
      <c r="D14" s="33">
        <v>160</v>
      </c>
      <c r="E14" s="33">
        <v>102</v>
      </c>
      <c r="F14" s="32">
        <v>6.6</v>
      </c>
      <c r="G14" s="32">
        <v>10.3</v>
      </c>
      <c r="H14" s="33">
        <v>139</v>
      </c>
      <c r="I14" s="33">
        <v>115</v>
      </c>
      <c r="J14" s="32">
        <v>31.5</v>
      </c>
      <c r="K14" s="35">
        <v>69</v>
      </c>
      <c r="L14" s="33">
        <v>1384</v>
      </c>
      <c r="M14" s="32">
        <v>173</v>
      </c>
      <c r="N14" s="36">
        <v>6.63</v>
      </c>
      <c r="O14" s="37">
        <v>197.6</v>
      </c>
      <c r="P14" s="38">
        <v>183</v>
      </c>
      <c r="Q14" s="32">
        <v>35.9</v>
      </c>
      <c r="R14" s="36">
        <v>2.41</v>
      </c>
      <c r="S14" s="36">
        <v>55.8</v>
      </c>
      <c r="T14" s="36">
        <v>2.73</v>
      </c>
      <c r="U14" s="36">
        <v>11.08</v>
      </c>
      <c r="V14" s="36">
        <v>4.95</v>
      </c>
      <c r="W14" s="36">
        <v>17.48</v>
      </c>
      <c r="X14" s="36">
        <v>1</v>
      </c>
      <c r="Y14" s="33">
        <v>10.206</v>
      </c>
      <c r="Z14" s="36">
        <v>0.69</v>
      </c>
      <c r="AA14" s="39">
        <f t="shared" si="0"/>
        <v>20.952380952380953</v>
      </c>
      <c r="AB14" s="40">
        <v>44</v>
      </c>
      <c r="AC14" s="41">
        <v>35.200000000000003</v>
      </c>
      <c r="AD14" s="42" t="s">
        <v>51</v>
      </c>
      <c r="AE14" s="2"/>
    </row>
    <row r="15" spans="1:31" x14ac:dyDescent="0.25">
      <c r="A15" s="19">
        <v>5</v>
      </c>
      <c r="B15" s="20" t="s">
        <v>52</v>
      </c>
      <c r="C15" s="21">
        <v>29.8</v>
      </c>
      <c r="D15" s="22">
        <v>157</v>
      </c>
      <c r="E15" s="22">
        <v>153</v>
      </c>
      <c r="F15" s="21">
        <v>6.6</v>
      </c>
      <c r="G15" s="21">
        <v>9.3000000000000007</v>
      </c>
      <c r="H15" s="22">
        <v>138</v>
      </c>
      <c r="I15" s="22">
        <v>118</v>
      </c>
      <c r="J15" s="21">
        <v>38.5</v>
      </c>
      <c r="K15" s="23">
        <v>90</v>
      </c>
      <c r="L15" s="22">
        <v>1739</v>
      </c>
      <c r="M15" s="21">
        <v>221.5</v>
      </c>
      <c r="N15" s="24">
        <v>6.72</v>
      </c>
      <c r="O15" s="25">
        <v>247.5</v>
      </c>
      <c r="P15" s="26">
        <v>556</v>
      </c>
      <c r="Q15" s="21">
        <v>72.599999999999994</v>
      </c>
      <c r="R15" s="24">
        <v>3.8</v>
      </c>
      <c r="S15" s="24">
        <v>110.8</v>
      </c>
      <c r="T15" s="24">
        <v>4.18</v>
      </c>
      <c r="U15" s="24">
        <v>10.95</v>
      </c>
      <c r="V15" s="24">
        <v>8.23</v>
      </c>
      <c r="W15" s="24">
        <v>17.940000000000001</v>
      </c>
      <c r="X15" s="24">
        <v>1</v>
      </c>
      <c r="Y15" s="22">
        <v>30.277000000000001</v>
      </c>
      <c r="Z15" s="24">
        <v>0.9</v>
      </c>
      <c r="AA15" s="27">
        <f t="shared" si="0"/>
        <v>25.238095238095237</v>
      </c>
      <c r="AB15" s="28">
        <v>53</v>
      </c>
      <c r="AC15" s="29">
        <v>42.4</v>
      </c>
      <c r="AD15" s="30" t="s">
        <v>52</v>
      </c>
      <c r="AE15" s="2"/>
    </row>
    <row r="16" spans="1:31" x14ac:dyDescent="0.25">
      <c r="A16" s="19">
        <v>6</v>
      </c>
      <c r="B16" s="31" t="s">
        <v>53</v>
      </c>
      <c r="C16" s="32">
        <v>37.1</v>
      </c>
      <c r="D16" s="33">
        <v>162</v>
      </c>
      <c r="E16" s="33">
        <v>154</v>
      </c>
      <c r="F16" s="32">
        <v>8.1</v>
      </c>
      <c r="G16" s="32">
        <v>11.6</v>
      </c>
      <c r="H16" s="33">
        <v>139</v>
      </c>
      <c r="I16" s="33">
        <v>119</v>
      </c>
      <c r="J16" s="32">
        <v>47.8</v>
      </c>
      <c r="K16" s="35">
        <v>91</v>
      </c>
      <c r="L16" s="33">
        <v>2244</v>
      </c>
      <c r="M16" s="32">
        <v>277</v>
      </c>
      <c r="N16" s="36">
        <v>6.85</v>
      </c>
      <c r="O16" s="37">
        <v>313.5</v>
      </c>
      <c r="P16" s="38">
        <v>707</v>
      </c>
      <c r="Q16" s="32">
        <v>91.8</v>
      </c>
      <c r="R16" s="36">
        <v>3.84</v>
      </c>
      <c r="S16" s="36">
        <v>140.4</v>
      </c>
      <c r="T16" s="36">
        <v>4.22</v>
      </c>
      <c r="U16" s="36">
        <v>20.58</v>
      </c>
      <c r="V16" s="36">
        <v>6.64</v>
      </c>
      <c r="W16" s="36">
        <v>14.67</v>
      </c>
      <c r="X16" s="36">
        <v>1</v>
      </c>
      <c r="Y16" s="33">
        <v>39.93</v>
      </c>
      <c r="Z16" s="36">
        <v>0.91</v>
      </c>
      <c r="AA16" s="39">
        <f t="shared" si="0"/>
        <v>34.285714285714285</v>
      </c>
      <c r="AB16" s="40">
        <v>72</v>
      </c>
      <c r="AC16" s="41">
        <v>57.6</v>
      </c>
      <c r="AD16" s="42" t="s">
        <v>53</v>
      </c>
      <c r="AE16" s="2"/>
    </row>
    <row r="17" spans="1:31" x14ac:dyDescent="0.25">
      <c r="A17" s="19">
        <v>7</v>
      </c>
      <c r="B17" s="20" t="s">
        <v>54</v>
      </c>
      <c r="C17" s="21">
        <v>15</v>
      </c>
      <c r="D17" s="22">
        <v>200</v>
      </c>
      <c r="E17" s="22">
        <v>100</v>
      </c>
      <c r="F17" s="21">
        <v>4.3</v>
      </c>
      <c r="G17" s="21">
        <v>5.2</v>
      </c>
      <c r="H17" s="22">
        <v>190</v>
      </c>
      <c r="I17" s="22">
        <v>170</v>
      </c>
      <c r="J17" s="21">
        <v>19.399999999999999</v>
      </c>
      <c r="K17" s="23">
        <v>77</v>
      </c>
      <c r="L17" s="22">
        <v>1305</v>
      </c>
      <c r="M17" s="21">
        <v>130.5</v>
      </c>
      <c r="N17" s="24">
        <v>8.1999999999999993</v>
      </c>
      <c r="O17" s="25">
        <v>147.9</v>
      </c>
      <c r="P17" s="26">
        <v>87</v>
      </c>
      <c r="Q17" s="21">
        <v>17.399999999999999</v>
      </c>
      <c r="R17" s="24">
        <v>2.12</v>
      </c>
      <c r="S17" s="24">
        <v>27.3</v>
      </c>
      <c r="T17" s="24">
        <v>2.5499999999999998</v>
      </c>
      <c r="U17" s="24">
        <v>2.0499999999999998</v>
      </c>
      <c r="V17" s="24">
        <v>9.6199999999999992</v>
      </c>
      <c r="W17" s="24">
        <v>39.44</v>
      </c>
      <c r="X17" s="24">
        <v>0.95</v>
      </c>
      <c r="Y17" s="22">
        <v>8.2219999999999995</v>
      </c>
      <c r="Z17" s="24">
        <v>0.77</v>
      </c>
      <c r="AA17" s="27">
        <f t="shared" si="0"/>
        <v>7.6190476190476186</v>
      </c>
      <c r="AB17" s="28">
        <v>16</v>
      </c>
      <c r="AC17" s="29">
        <v>12.8</v>
      </c>
      <c r="AD17" s="30" t="s">
        <v>54</v>
      </c>
      <c r="AE17" s="2"/>
    </row>
    <row r="18" spans="1:31" x14ac:dyDescent="0.25">
      <c r="A18" s="19">
        <v>8</v>
      </c>
      <c r="B18" s="31" t="s">
        <v>55</v>
      </c>
      <c r="C18" s="32">
        <v>19.3</v>
      </c>
      <c r="D18" s="33">
        <v>203</v>
      </c>
      <c r="E18" s="33">
        <v>102</v>
      </c>
      <c r="F18" s="32">
        <v>5.8</v>
      </c>
      <c r="G18" s="32">
        <v>6.5</v>
      </c>
      <c r="H18" s="33">
        <v>190</v>
      </c>
      <c r="I18" s="33">
        <v>170</v>
      </c>
      <c r="J18" s="32">
        <v>25.1</v>
      </c>
      <c r="K18" s="35">
        <v>79</v>
      </c>
      <c r="L18" s="33">
        <v>1686</v>
      </c>
      <c r="M18" s="32">
        <v>166.1</v>
      </c>
      <c r="N18" s="36">
        <v>8.19</v>
      </c>
      <c r="O18" s="37">
        <v>190.6</v>
      </c>
      <c r="P18" s="38">
        <v>116</v>
      </c>
      <c r="Q18" s="32">
        <v>22.7</v>
      </c>
      <c r="R18" s="36">
        <v>2.14</v>
      </c>
      <c r="S18" s="36">
        <v>35.9</v>
      </c>
      <c r="T18" s="36">
        <v>2.59</v>
      </c>
      <c r="U18" s="36">
        <v>4.0199999999999996</v>
      </c>
      <c r="V18" s="36">
        <v>7.85</v>
      </c>
      <c r="W18" s="36">
        <v>29.31</v>
      </c>
      <c r="X18" s="36">
        <v>1</v>
      </c>
      <c r="Y18" s="33">
        <v>11.098000000000001</v>
      </c>
      <c r="Z18" s="36">
        <v>0.79</v>
      </c>
      <c r="AA18" s="39">
        <f t="shared" si="0"/>
        <v>13.333333333333332</v>
      </c>
      <c r="AB18" s="40">
        <v>28</v>
      </c>
      <c r="AC18" s="41">
        <v>22.4</v>
      </c>
      <c r="AD18" s="42" t="s">
        <v>55</v>
      </c>
      <c r="AE18" s="2"/>
    </row>
    <row r="19" spans="1:31" x14ac:dyDescent="0.25">
      <c r="A19" s="19">
        <v>9</v>
      </c>
      <c r="B19" s="20" t="s">
        <v>56</v>
      </c>
      <c r="C19" s="21">
        <v>22.5</v>
      </c>
      <c r="D19" s="22">
        <v>206</v>
      </c>
      <c r="E19" s="22">
        <v>102</v>
      </c>
      <c r="F19" s="21">
        <v>6.2</v>
      </c>
      <c r="G19" s="21">
        <v>8</v>
      </c>
      <c r="H19" s="22">
        <v>190</v>
      </c>
      <c r="I19" s="22">
        <v>170</v>
      </c>
      <c r="J19" s="21">
        <v>29</v>
      </c>
      <c r="K19" s="23">
        <v>79</v>
      </c>
      <c r="L19" s="22">
        <v>2029</v>
      </c>
      <c r="M19" s="21">
        <v>197</v>
      </c>
      <c r="N19" s="24">
        <v>8.3699999999999992</v>
      </c>
      <c r="O19" s="25">
        <v>225.5</v>
      </c>
      <c r="P19" s="26">
        <v>142</v>
      </c>
      <c r="Q19" s="21">
        <v>27.9</v>
      </c>
      <c r="R19" s="24">
        <v>2.2200000000000002</v>
      </c>
      <c r="S19" s="24">
        <v>43.9</v>
      </c>
      <c r="T19" s="24">
        <v>2.63</v>
      </c>
      <c r="U19" s="24">
        <v>6.18</v>
      </c>
      <c r="V19" s="24">
        <v>6.38</v>
      </c>
      <c r="W19" s="24">
        <v>27.42</v>
      </c>
      <c r="X19" s="24">
        <v>1</v>
      </c>
      <c r="Y19" s="22">
        <v>13.868</v>
      </c>
      <c r="Z19" s="24">
        <v>0.79</v>
      </c>
      <c r="AA19" s="27">
        <f t="shared" si="0"/>
        <v>17.142857142857142</v>
      </c>
      <c r="AB19" s="28">
        <v>36</v>
      </c>
      <c r="AC19" s="29">
        <v>28.8</v>
      </c>
      <c r="AD19" s="30" t="s">
        <v>56</v>
      </c>
      <c r="AE19" s="2"/>
    </row>
    <row r="20" spans="1:31" x14ac:dyDescent="0.25">
      <c r="A20" s="19">
        <v>10</v>
      </c>
      <c r="B20" s="31" t="s">
        <v>57</v>
      </c>
      <c r="C20" s="32">
        <v>26.6</v>
      </c>
      <c r="D20" s="33">
        <v>207</v>
      </c>
      <c r="E20" s="33">
        <v>133</v>
      </c>
      <c r="F20" s="32">
        <v>5.8</v>
      </c>
      <c r="G20" s="32">
        <v>8.4</v>
      </c>
      <c r="H20" s="33">
        <v>190</v>
      </c>
      <c r="I20" s="33">
        <v>170</v>
      </c>
      <c r="J20" s="32">
        <v>34.200000000000003</v>
      </c>
      <c r="K20" s="35">
        <v>92</v>
      </c>
      <c r="L20" s="33">
        <v>2611</v>
      </c>
      <c r="M20" s="32">
        <v>252.3</v>
      </c>
      <c r="N20" s="36">
        <v>8.73</v>
      </c>
      <c r="O20" s="37">
        <v>282.3</v>
      </c>
      <c r="P20" s="38">
        <v>330</v>
      </c>
      <c r="Q20" s="32">
        <v>49.6</v>
      </c>
      <c r="R20" s="36">
        <v>3.1</v>
      </c>
      <c r="S20" s="36">
        <v>76.3</v>
      </c>
      <c r="T20" s="36">
        <v>3.54</v>
      </c>
      <c r="U20" s="36">
        <v>7.65</v>
      </c>
      <c r="V20" s="36">
        <v>7.92</v>
      </c>
      <c r="W20" s="36">
        <v>29.34</v>
      </c>
      <c r="X20" s="36">
        <v>1</v>
      </c>
      <c r="Y20" s="33">
        <v>32.476999999999997</v>
      </c>
      <c r="Z20" s="36">
        <v>0.92</v>
      </c>
      <c r="AA20" s="39">
        <f t="shared" si="0"/>
        <v>20.476190476190474</v>
      </c>
      <c r="AB20" s="40">
        <v>43</v>
      </c>
      <c r="AC20" s="41">
        <v>34.4</v>
      </c>
      <c r="AD20" s="42" t="s">
        <v>57</v>
      </c>
      <c r="AE20" s="2"/>
    </row>
    <row r="21" spans="1:31" x14ac:dyDescent="0.25">
      <c r="A21" s="19">
        <v>11</v>
      </c>
      <c r="B21" s="20" t="s">
        <v>58</v>
      </c>
      <c r="C21" s="21">
        <v>31.3</v>
      </c>
      <c r="D21" s="22">
        <v>210</v>
      </c>
      <c r="E21" s="22">
        <v>134</v>
      </c>
      <c r="F21" s="21">
        <v>6.4</v>
      </c>
      <c r="G21" s="21">
        <v>10.199999999999999</v>
      </c>
      <c r="H21" s="22">
        <v>190</v>
      </c>
      <c r="I21" s="22">
        <v>170</v>
      </c>
      <c r="J21" s="21">
        <v>40.299999999999997</v>
      </c>
      <c r="K21" s="23">
        <v>93</v>
      </c>
      <c r="L21" s="22">
        <v>3168</v>
      </c>
      <c r="M21" s="21">
        <v>301.7</v>
      </c>
      <c r="N21" s="24">
        <v>8.86</v>
      </c>
      <c r="O21" s="25">
        <v>338.6</v>
      </c>
      <c r="P21" s="26">
        <v>410</v>
      </c>
      <c r="Q21" s="21">
        <v>61.2</v>
      </c>
      <c r="R21" s="24">
        <v>3.19</v>
      </c>
      <c r="S21" s="24">
        <v>94</v>
      </c>
      <c r="T21" s="24">
        <v>3.6</v>
      </c>
      <c r="U21" s="24">
        <v>12.59</v>
      </c>
      <c r="V21" s="24">
        <v>6.57</v>
      </c>
      <c r="W21" s="24">
        <v>26.5</v>
      </c>
      <c r="X21" s="24">
        <v>1</v>
      </c>
      <c r="Y21" s="22">
        <v>40.822000000000003</v>
      </c>
      <c r="Z21" s="24">
        <v>0.93</v>
      </c>
      <c r="AA21" s="27">
        <f t="shared" si="0"/>
        <v>26.666666666666664</v>
      </c>
      <c r="AB21" s="28">
        <v>56</v>
      </c>
      <c r="AC21" s="29">
        <v>44.8</v>
      </c>
      <c r="AD21" s="30" t="s">
        <v>58</v>
      </c>
      <c r="AE21" s="2"/>
    </row>
    <row r="22" spans="1:31" x14ac:dyDescent="0.25">
      <c r="A22" s="19">
        <v>12</v>
      </c>
      <c r="B22" s="31" t="s">
        <v>59</v>
      </c>
      <c r="C22" s="32">
        <v>35.9</v>
      </c>
      <c r="D22" s="33">
        <v>201</v>
      </c>
      <c r="E22" s="33">
        <v>165</v>
      </c>
      <c r="F22" s="32">
        <v>6.2</v>
      </c>
      <c r="G22" s="32">
        <v>10.199999999999999</v>
      </c>
      <c r="H22" s="33">
        <v>181</v>
      </c>
      <c r="I22" s="33">
        <v>161</v>
      </c>
      <c r="J22" s="32">
        <v>45.7</v>
      </c>
      <c r="K22" s="35">
        <v>103</v>
      </c>
      <c r="L22" s="33">
        <v>3437</v>
      </c>
      <c r="M22" s="32">
        <v>342</v>
      </c>
      <c r="N22" s="36">
        <v>8.67</v>
      </c>
      <c r="O22" s="37">
        <v>379.2</v>
      </c>
      <c r="P22" s="38">
        <v>764</v>
      </c>
      <c r="Q22" s="32">
        <v>92.6</v>
      </c>
      <c r="R22" s="36">
        <v>4.09</v>
      </c>
      <c r="S22" s="36">
        <v>141</v>
      </c>
      <c r="T22" s="36">
        <v>4.5</v>
      </c>
      <c r="U22" s="36">
        <v>14.51</v>
      </c>
      <c r="V22" s="36">
        <v>8.09</v>
      </c>
      <c r="W22" s="36">
        <v>25.9</v>
      </c>
      <c r="X22" s="36">
        <v>1</v>
      </c>
      <c r="Y22" s="33">
        <v>69.501999999999995</v>
      </c>
      <c r="Z22" s="36">
        <v>1.03</v>
      </c>
      <c r="AA22" s="39">
        <f t="shared" si="0"/>
        <v>30.476190476190474</v>
      </c>
      <c r="AB22" s="40">
        <v>64</v>
      </c>
      <c r="AC22" s="41">
        <v>51.2</v>
      </c>
      <c r="AD22" s="42" t="s">
        <v>59</v>
      </c>
      <c r="AE22" s="2"/>
    </row>
    <row r="23" spans="1:31" x14ac:dyDescent="0.25">
      <c r="A23" s="19">
        <v>13</v>
      </c>
      <c r="B23" s="20" t="s">
        <v>60</v>
      </c>
      <c r="C23" s="21">
        <v>41.7</v>
      </c>
      <c r="D23" s="22">
        <v>205</v>
      </c>
      <c r="E23" s="22">
        <v>166</v>
      </c>
      <c r="F23" s="21">
        <v>7.2</v>
      </c>
      <c r="G23" s="21">
        <v>11.8</v>
      </c>
      <c r="H23" s="22">
        <v>181</v>
      </c>
      <c r="I23" s="22">
        <v>157</v>
      </c>
      <c r="J23" s="21">
        <v>53.5</v>
      </c>
      <c r="K23" s="23">
        <v>104</v>
      </c>
      <c r="L23" s="22">
        <v>4114</v>
      </c>
      <c r="M23" s="21">
        <v>401.4</v>
      </c>
      <c r="N23" s="24">
        <v>8.77</v>
      </c>
      <c r="O23" s="25">
        <v>448.6</v>
      </c>
      <c r="P23" s="26">
        <v>901</v>
      </c>
      <c r="Q23" s="21">
        <v>108.5</v>
      </c>
      <c r="R23" s="24">
        <v>4.0999999999999996</v>
      </c>
      <c r="S23" s="24">
        <v>165.7</v>
      </c>
      <c r="T23" s="24">
        <v>4.53</v>
      </c>
      <c r="U23" s="24">
        <v>23.19</v>
      </c>
      <c r="V23" s="24">
        <v>7.03</v>
      </c>
      <c r="W23" s="24">
        <v>21.86</v>
      </c>
      <c r="X23" s="24">
        <v>1</v>
      </c>
      <c r="Y23" s="22">
        <v>83.947999999999993</v>
      </c>
      <c r="Z23" s="24">
        <v>1.04</v>
      </c>
      <c r="AA23" s="27">
        <f t="shared" si="0"/>
        <v>38.095238095238095</v>
      </c>
      <c r="AB23" s="28">
        <v>80</v>
      </c>
      <c r="AC23" s="29">
        <v>64</v>
      </c>
      <c r="AD23" s="30" t="s">
        <v>60</v>
      </c>
      <c r="AE23" s="2"/>
    </row>
    <row r="24" spans="1:31" x14ac:dyDescent="0.25">
      <c r="A24" s="19">
        <v>14</v>
      </c>
      <c r="B24" s="31" t="s">
        <v>61</v>
      </c>
      <c r="C24" s="32">
        <v>46.1</v>
      </c>
      <c r="D24" s="33">
        <v>203</v>
      </c>
      <c r="E24" s="33">
        <v>203</v>
      </c>
      <c r="F24" s="32">
        <v>7.2</v>
      </c>
      <c r="G24" s="32">
        <v>11</v>
      </c>
      <c r="H24" s="33">
        <v>181</v>
      </c>
      <c r="I24" s="33">
        <v>161</v>
      </c>
      <c r="J24" s="32">
        <v>58.6</v>
      </c>
      <c r="K24" s="35">
        <v>119</v>
      </c>
      <c r="L24" s="33">
        <v>4543</v>
      </c>
      <c r="M24" s="32">
        <v>447.6</v>
      </c>
      <c r="N24" s="36">
        <v>8.81</v>
      </c>
      <c r="O24" s="37">
        <v>495.3</v>
      </c>
      <c r="P24" s="38">
        <v>1535</v>
      </c>
      <c r="Q24" s="32">
        <v>151.19999999999999</v>
      </c>
      <c r="R24" s="36">
        <v>5.12</v>
      </c>
      <c r="S24" s="36">
        <v>229.5</v>
      </c>
      <c r="T24" s="36">
        <v>5.58</v>
      </c>
      <c r="U24" s="36">
        <v>22.01</v>
      </c>
      <c r="V24" s="36">
        <v>9.23</v>
      </c>
      <c r="W24" s="36">
        <v>22.36</v>
      </c>
      <c r="X24" s="36">
        <v>1</v>
      </c>
      <c r="Y24" s="33">
        <v>141.34200000000001</v>
      </c>
      <c r="Z24" s="36">
        <v>1.19</v>
      </c>
      <c r="AA24" s="39">
        <f t="shared" si="0"/>
        <v>40.952380952380949</v>
      </c>
      <c r="AB24" s="40">
        <v>86</v>
      </c>
      <c r="AC24" s="41">
        <v>68.8</v>
      </c>
      <c r="AD24" s="42" t="s">
        <v>61</v>
      </c>
      <c r="AE24" s="2"/>
    </row>
    <row r="25" spans="1:31" x14ac:dyDescent="0.25">
      <c r="A25" s="19">
        <v>15</v>
      </c>
      <c r="B25" s="20" t="s">
        <v>62</v>
      </c>
      <c r="C25" s="21">
        <v>52</v>
      </c>
      <c r="D25" s="22">
        <v>206</v>
      </c>
      <c r="E25" s="22">
        <v>204</v>
      </c>
      <c r="F25" s="21">
        <v>7.9</v>
      </c>
      <c r="G25" s="21">
        <v>12.6</v>
      </c>
      <c r="H25" s="22">
        <v>181</v>
      </c>
      <c r="I25" s="22">
        <v>157</v>
      </c>
      <c r="J25" s="21">
        <v>66.900000000000006</v>
      </c>
      <c r="K25" s="23">
        <v>119</v>
      </c>
      <c r="L25" s="22">
        <v>5298</v>
      </c>
      <c r="M25" s="21">
        <v>514.4</v>
      </c>
      <c r="N25" s="24">
        <v>8.9</v>
      </c>
      <c r="O25" s="25">
        <v>572.5</v>
      </c>
      <c r="P25" s="26">
        <v>1784</v>
      </c>
      <c r="Q25" s="21">
        <v>174.9</v>
      </c>
      <c r="R25" s="24">
        <v>5.16</v>
      </c>
      <c r="S25" s="24">
        <v>265.8</v>
      </c>
      <c r="T25" s="24">
        <v>5.61</v>
      </c>
      <c r="U25" s="24">
        <v>33.340000000000003</v>
      </c>
      <c r="V25" s="24">
        <v>8.1</v>
      </c>
      <c r="W25" s="24">
        <v>19.850000000000001</v>
      </c>
      <c r="X25" s="24">
        <v>1</v>
      </c>
      <c r="Y25" s="22">
        <v>166.71</v>
      </c>
      <c r="Z25" s="24">
        <v>1.19</v>
      </c>
      <c r="AA25" s="27">
        <f t="shared" si="0"/>
        <v>49.523809523809518</v>
      </c>
      <c r="AB25" s="28">
        <v>104</v>
      </c>
      <c r="AC25" s="29">
        <v>83.2</v>
      </c>
      <c r="AD25" s="30" t="s">
        <v>62</v>
      </c>
      <c r="AE25" s="2"/>
    </row>
    <row r="26" spans="1:31" x14ac:dyDescent="0.25">
      <c r="A26" s="19">
        <v>16</v>
      </c>
      <c r="B26" s="31" t="s">
        <v>63</v>
      </c>
      <c r="C26" s="32">
        <v>53</v>
      </c>
      <c r="D26" s="33">
        <v>204</v>
      </c>
      <c r="E26" s="33">
        <v>207</v>
      </c>
      <c r="F26" s="32">
        <v>11.3</v>
      </c>
      <c r="G26" s="32">
        <v>11.3</v>
      </c>
      <c r="H26" s="33">
        <v>181</v>
      </c>
      <c r="I26" s="33">
        <v>161</v>
      </c>
      <c r="J26" s="32">
        <v>68.099999999999994</v>
      </c>
      <c r="K26" s="35">
        <v>120</v>
      </c>
      <c r="L26" s="33">
        <v>4977</v>
      </c>
      <c r="M26" s="32">
        <v>488</v>
      </c>
      <c r="N26" s="36">
        <v>8.5500000000000007</v>
      </c>
      <c r="O26" s="37">
        <v>551.29999999999995</v>
      </c>
      <c r="P26" s="38">
        <v>1673</v>
      </c>
      <c r="Q26" s="32">
        <v>161.69999999999999</v>
      </c>
      <c r="R26" s="36">
        <v>4.96</v>
      </c>
      <c r="S26" s="36">
        <v>248.6</v>
      </c>
      <c r="T26" s="36">
        <v>5.57</v>
      </c>
      <c r="U26" s="36">
        <v>31.93</v>
      </c>
      <c r="V26" s="36">
        <v>9.16</v>
      </c>
      <c r="W26" s="36">
        <v>14.28</v>
      </c>
      <c r="X26" s="36">
        <v>1</v>
      </c>
      <c r="Y26" s="33">
        <v>155.07499999999999</v>
      </c>
      <c r="Z26" s="36">
        <v>1.2</v>
      </c>
      <c r="AA26" s="39">
        <f t="shared" si="0"/>
        <v>50.476190476190474</v>
      </c>
      <c r="AB26" s="40">
        <v>106</v>
      </c>
      <c r="AC26" s="41">
        <v>84.8</v>
      </c>
      <c r="AD26" s="42" t="s">
        <v>63</v>
      </c>
      <c r="AE26" s="2"/>
    </row>
    <row r="27" spans="1:31" x14ac:dyDescent="0.25">
      <c r="A27" s="19">
        <v>17</v>
      </c>
      <c r="B27" s="20" t="s">
        <v>64</v>
      </c>
      <c r="C27" s="21">
        <v>59</v>
      </c>
      <c r="D27" s="22">
        <v>210</v>
      </c>
      <c r="E27" s="22">
        <v>205</v>
      </c>
      <c r="F27" s="21">
        <v>9.1</v>
      </c>
      <c r="G27" s="21">
        <v>14.2</v>
      </c>
      <c r="H27" s="22">
        <v>182</v>
      </c>
      <c r="I27" s="22">
        <v>158</v>
      </c>
      <c r="J27" s="21">
        <v>76</v>
      </c>
      <c r="K27" s="23">
        <v>120</v>
      </c>
      <c r="L27" s="22">
        <v>6140</v>
      </c>
      <c r="M27" s="21">
        <v>584.79999999999995</v>
      </c>
      <c r="N27" s="24">
        <v>8.99</v>
      </c>
      <c r="O27" s="25">
        <v>655.9</v>
      </c>
      <c r="P27" s="26">
        <v>2041</v>
      </c>
      <c r="Q27" s="21">
        <v>199.1</v>
      </c>
      <c r="R27" s="24">
        <v>5.18</v>
      </c>
      <c r="S27" s="24">
        <v>303</v>
      </c>
      <c r="T27" s="24">
        <v>5.64</v>
      </c>
      <c r="U27" s="24">
        <v>47.69</v>
      </c>
      <c r="V27" s="24">
        <v>7.22</v>
      </c>
      <c r="W27" s="24">
        <v>17.32</v>
      </c>
      <c r="X27" s="24">
        <v>1</v>
      </c>
      <c r="Y27" s="22">
        <v>195.41800000000001</v>
      </c>
      <c r="Z27" s="24">
        <v>1.2</v>
      </c>
      <c r="AA27" s="27">
        <f t="shared" si="0"/>
        <v>58.095238095238095</v>
      </c>
      <c r="AB27" s="28">
        <v>122</v>
      </c>
      <c r="AC27" s="29">
        <v>97.6</v>
      </c>
      <c r="AD27" s="30" t="s">
        <v>64</v>
      </c>
      <c r="AE27" s="2"/>
    </row>
    <row r="28" spans="1:31" x14ac:dyDescent="0.25">
      <c r="A28" s="19">
        <v>18</v>
      </c>
      <c r="B28" s="31" t="s">
        <v>65</v>
      </c>
      <c r="C28" s="32">
        <v>71</v>
      </c>
      <c r="D28" s="33">
        <v>216</v>
      </c>
      <c r="E28" s="33">
        <v>206</v>
      </c>
      <c r="F28" s="32">
        <v>10.199999999999999</v>
      </c>
      <c r="G28" s="32">
        <v>17.399999999999999</v>
      </c>
      <c r="H28" s="33">
        <v>181</v>
      </c>
      <c r="I28" s="33">
        <v>161</v>
      </c>
      <c r="J28" s="32">
        <v>91</v>
      </c>
      <c r="K28" s="35">
        <v>122</v>
      </c>
      <c r="L28" s="33">
        <v>7660</v>
      </c>
      <c r="M28" s="32">
        <v>709.2</v>
      </c>
      <c r="N28" s="36">
        <v>9.17</v>
      </c>
      <c r="O28" s="37">
        <v>803.2</v>
      </c>
      <c r="P28" s="38">
        <v>2537</v>
      </c>
      <c r="Q28" s="32">
        <v>246.3</v>
      </c>
      <c r="R28" s="36">
        <v>5.28</v>
      </c>
      <c r="S28" s="36">
        <v>374.5</v>
      </c>
      <c r="T28" s="36">
        <v>5.7</v>
      </c>
      <c r="U28" s="36">
        <v>81.66</v>
      </c>
      <c r="V28" s="36">
        <v>5.92</v>
      </c>
      <c r="W28" s="36">
        <v>15.8</v>
      </c>
      <c r="X28" s="36">
        <v>1</v>
      </c>
      <c r="Y28" s="33">
        <v>249.976</v>
      </c>
      <c r="Z28" s="36">
        <v>1.22</v>
      </c>
      <c r="AA28" s="39">
        <f t="shared" si="0"/>
        <v>73.333333333333329</v>
      </c>
      <c r="AB28" s="40">
        <v>154</v>
      </c>
      <c r="AC28" s="41">
        <v>123.2</v>
      </c>
      <c r="AD28" s="42" t="s">
        <v>65</v>
      </c>
      <c r="AE28" s="2"/>
    </row>
    <row r="29" spans="1:31" x14ac:dyDescent="0.25">
      <c r="A29" s="19">
        <v>19</v>
      </c>
      <c r="B29" s="20" t="s">
        <v>66</v>
      </c>
      <c r="C29" s="21">
        <v>86</v>
      </c>
      <c r="D29" s="22">
        <v>222</v>
      </c>
      <c r="E29" s="22">
        <v>209</v>
      </c>
      <c r="F29" s="21">
        <v>13</v>
      </c>
      <c r="G29" s="21">
        <v>20.6</v>
      </c>
      <c r="H29" s="22">
        <v>181</v>
      </c>
      <c r="I29" s="22">
        <v>157</v>
      </c>
      <c r="J29" s="21">
        <v>110.9</v>
      </c>
      <c r="K29" s="23">
        <v>123</v>
      </c>
      <c r="L29" s="22">
        <v>9498</v>
      </c>
      <c r="M29" s="21">
        <v>855.7</v>
      </c>
      <c r="N29" s="24">
        <v>9.26</v>
      </c>
      <c r="O29" s="25">
        <v>984.2</v>
      </c>
      <c r="P29" s="26">
        <v>3139</v>
      </c>
      <c r="Q29" s="21">
        <v>300.39999999999998</v>
      </c>
      <c r="R29" s="24">
        <v>5.32</v>
      </c>
      <c r="S29" s="24">
        <v>458.7</v>
      </c>
      <c r="T29" s="24">
        <v>5.77</v>
      </c>
      <c r="U29" s="24">
        <v>142.19</v>
      </c>
      <c r="V29" s="24">
        <v>5.07</v>
      </c>
      <c r="W29" s="24">
        <v>12.06</v>
      </c>
      <c r="X29" s="24">
        <v>1</v>
      </c>
      <c r="Y29" s="22">
        <v>317.84399999999999</v>
      </c>
      <c r="Z29" s="24">
        <v>1.23</v>
      </c>
      <c r="AA29" s="27">
        <f t="shared" si="0"/>
        <v>92.857142857142847</v>
      </c>
      <c r="AB29" s="28">
        <v>195</v>
      </c>
      <c r="AC29" s="29">
        <v>156</v>
      </c>
      <c r="AD29" s="30" t="s">
        <v>66</v>
      </c>
      <c r="AE29" s="2"/>
    </row>
    <row r="30" spans="1:31" x14ac:dyDescent="0.25">
      <c r="A30" s="19">
        <v>20</v>
      </c>
      <c r="B30" s="31" t="s">
        <v>67</v>
      </c>
      <c r="C30" s="32">
        <v>17.899999999999999</v>
      </c>
      <c r="D30" s="33">
        <v>251</v>
      </c>
      <c r="E30" s="33">
        <v>101</v>
      </c>
      <c r="F30" s="32">
        <v>4.8</v>
      </c>
      <c r="G30" s="32">
        <v>5.3</v>
      </c>
      <c r="H30" s="33">
        <v>240</v>
      </c>
      <c r="I30" s="33">
        <v>220</v>
      </c>
      <c r="J30" s="32">
        <v>23.1</v>
      </c>
      <c r="K30" s="35">
        <v>88</v>
      </c>
      <c r="L30" s="33">
        <v>2291</v>
      </c>
      <c r="M30" s="32">
        <v>182.6</v>
      </c>
      <c r="N30" s="36">
        <v>9.9600000000000009</v>
      </c>
      <c r="O30" s="37">
        <v>211</v>
      </c>
      <c r="P30" s="38">
        <v>91</v>
      </c>
      <c r="Q30" s="32">
        <v>18.100000000000001</v>
      </c>
      <c r="R30" s="36">
        <v>1.99</v>
      </c>
      <c r="S30" s="36">
        <v>28.8</v>
      </c>
      <c r="T30" s="36">
        <v>2.48</v>
      </c>
      <c r="U30" s="36">
        <v>2.54</v>
      </c>
      <c r="V30" s="36">
        <v>9.5299999999999994</v>
      </c>
      <c r="W30" s="36">
        <v>45.92</v>
      </c>
      <c r="X30" s="36">
        <v>0.9</v>
      </c>
      <c r="Y30" s="33">
        <v>13.734999999999999</v>
      </c>
      <c r="Z30" s="36">
        <v>0.88</v>
      </c>
      <c r="AA30" s="39">
        <f t="shared" si="0"/>
        <v>9.0476190476190474</v>
      </c>
      <c r="AB30" s="40">
        <v>19</v>
      </c>
      <c r="AC30" s="41">
        <v>15.2</v>
      </c>
      <c r="AD30" s="42" t="s">
        <v>67</v>
      </c>
      <c r="AE30" s="2"/>
    </row>
    <row r="31" spans="1:31" x14ac:dyDescent="0.25">
      <c r="A31" s="19">
        <v>21</v>
      </c>
      <c r="B31" s="20" t="s">
        <v>68</v>
      </c>
      <c r="C31" s="21">
        <v>22.3</v>
      </c>
      <c r="D31" s="22">
        <v>254</v>
      </c>
      <c r="E31" s="22">
        <v>102</v>
      </c>
      <c r="F31" s="21">
        <v>5.8</v>
      </c>
      <c r="G31" s="21">
        <v>6.9</v>
      </c>
      <c r="H31" s="22">
        <v>240</v>
      </c>
      <c r="I31" s="22">
        <v>220</v>
      </c>
      <c r="J31" s="21">
        <v>28.9</v>
      </c>
      <c r="K31" s="23">
        <v>89</v>
      </c>
      <c r="L31" s="22">
        <v>2939</v>
      </c>
      <c r="M31" s="21">
        <v>231.4</v>
      </c>
      <c r="N31" s="24">
        <v>10.09</v>
      </c>
      <c r="O31" s="25">
        <v>267.7</v>
      </c>
      <c r="P31" s="26">
        <v>123</v>
      </c>
      <c r="Q31" s="21">
        <v>24.1</v>
      </c>
      <c r="R31" s="24">
        <v>2.06</v>
      </c>
      <c r="S31" s="24">
        <v>38.4</v>
      </c>
      <c r="T31" s="24">
        <v>2.54</v>
      </c>
      <c r="U31" s="24">
        <v>4.7699999999999996</v>
      </c>
      <c r="V31" s="24">
        <v>7.39</v>
      </c>
      <c r="W31" s="24">
        <v>37.97</v>
      </c>
      <c r="X31" s="24">
        <v>0.96</v>
      </c>
      <c r="Y31" s="22">
        <v>18.629000000000001</v>
      </c>
      <c r="Z31" s="24">
        <v>0.89</v>
      </c>
      <c r="AA31" s="27">
        <f t="shared" si="0"/>
        <v>14.761904761904761</v>
      </c>
      <c r="AB31" s="28">
        <v>31</v>
      </c>
      <c r="AC31" s="29">
        <v>24.8</v>
      </c>
      <c r="AD31" s="30" t="s">
        <v>68</v>
      </c>
      <c r="AE31" s="2"/>
    </row>
    <row r="32" spans="1:31" x14ac:dyDescent="0.25">
      <c r="A32" s="19">
        <v>22</v>
      </c>
      <c r="B32" s="31" t="s">
        <v>69</v>
      </c>
      <c r="C32" s="32">
        <v>25.3</v>
      </c>
      <c r="D32" s="33">
        <v>257</v>
      </c>
      <c r="E32" s="33">
        <v>102</v>
      </c>
      <c r="F32" s="32">
        <v>6.1</v>
      </c>
      <c r="G32" s="32">
        <v>8.4</v>
      </c>
      <c r="H32" s="33">
        <v>240</v>
      </c>
      <c r="I32" s="33">
        <v>220</v>
      </c>
      <c r="J32" s="32">
        <v>32.6</v>
      </c>
      <c r="K32" s="35">
        <v>89</v>
      </c>
      <c r="L32" s="33">
        <v>3473</v>
      </c>
      <c r="M32" s="32">
        <v>270.2</v>
      </c>
      <c r="N32" s="36">
        <v>10.31</v>
      </c>
      <c r="O32" s="37">
        <v>311.10000000000002</v>
      </c>
      <c r="P32" s="38">
        <v>149</v>
      </c>
      <c r="Q32" s="32">
        <v>29.3</v>
      </c>
      <c r="R32" s="36">
        <v>2.14</v>
      </c>
      <c r="S32" s="36">
        <v>46.4</v>
      </c>
      <c r="T32" s="36">
        <v>2.58</v>
      </c>
      <c r="U32" s="36">
        <v>7.06</v>
      </c>
      <c r="V32" s="36">
        <v>6.07</v>
      </c>
      <c r="W32" s="36">
        <v>36.1</v>
      </c>
      <c r="X32" s="36">
        <v>0.98</v>
      </c>
      <c r="Y32" s="33">
        <v>22.954999999999998</v>
      </c>
      <c r="Z32" s="36">
        <v>0.89</v>
      </c>
      <c r="AA32" s="39">
        <f t="shared" si="0"/>
        <v>19.047619047619047</v>
      </c>
      <c r="AB32" s="40">
        <v>40</v>
      </c>
      <c r="AC32" s="41">
        <v>32</v>
      </c>
      <c r="AD32" s="42" t="s">
        <v>69</v>
      </c>
      <c r="AE32" s="2"/>
    </row>
    <row r="33" spans="1:31" x14ac:dyDescent="0.25">
      <c r="A33" s="19">
        <v>23</v>
      </c>
      <c r="B33" s="20" t="s">
        <v>70</v>
      </c>
      <c r="C33" s="21">
        <v>28.4</v>
      </c>
      <c r="D33" s="22">
        <v>260</v>
      </c>
      <c r="E33" s="22">
        <v>102</v>
      </c>
      <c r="F33" s="21">
        <v>6.4</v>
      </c>
      <c r="G33" s="21">
        <v>10</v>
      </c>
      <c r="H33" s="22">
        <v>240</v>
      </c>
      <c r="I33" s="22">
        <v>220</v>
      </c>
      <c r="J33" s="21">
        <v>36.6</v>
      </c>
      <c r="K33" s="23">
        <v>90</v>
      </c>
      <c r="L33" s="22">
        <v>4046</v>
      </c>
      <c r="M33" s="21">
        <v>311.2</v>
      </c>
      <c r="N33" s="24">
        <v>10.51</v>
      </c>
      <c r="O33" s="25">
        <v>357.3</v>
      </c>
      <c r="P33" s="26">
        <v>178</v>
      </c>
      <c r="Q33" s="21">
        <v>34.799999999999997</v>
      </c>
      <c r="R33" s="24">
        <v>2.2000000000000002</v>
      </c>
      <c r="S33" s="24">
        <v>54.9</v>
      </c>
      <c r="T33" s="24">
        <v>2.62</v>
      </c>
      <c r="U33" s="24">
        <v>10.34</v>
      </c>
      <c r="V33" s="24">
        <v>5.0999999999999996</v>
      </c>
      <c r="W33" s="24">
        <v>34.380000000000003</v>
      </c>
      <c r="X33" s="24">
        <v>1</v>
      </c>
      <c r="Y33" s="22">
        <v>27.635999999999999</v>
      </c>
      <c r="Z33" s="24">
        <v>0.9</v>
      </c>
      <c r="AA33" s="27">
        <f t="shared" si="0"/>
        <v>23.333333333333332</v>
      </c>
      <c r="AB33" s="28">
        <v>49</v>
      </c>
      <c r="AC33" s="29">
        <v>39.200000000000003</v>
      </c>
      <c r="AD33" s="30" t="s">
        <v>70</v>
      </c>
      <c r="AE33" s="2"/>
    </row>
    <row r="34" spans="1:31" x14ac:dyDescent="0.25">
      <c r="A34" s="19">
        <v>24</v>
      </c>
      <c r="B34" s="31" t="s">
        <v>71</v>
      </c>
      <c r="C34" s="32">
        <v>32.700000000000003</v>
      </c>
      <c r="D34" s="33">
        <v>258</v>
      </c>
      <c r="E34" s="33">
        <v>146</v>
      </c>
      <c r="F34" s="32">
        <v>6.1</v>
      </c>
      <c r="G34" s="32">
        <v>9.1</v>
      </c>
      <c r="H34" s="33">
        <v>240</v>
      </c>
      <c r="I34" s="33">
        <v>220</v>
      </c>
      <c r="J34" s="32">
        <v>42.1</v>
      </c>
      <c r="K34" s="35">
        <v>107</v>
      </c>
      <c r="L34" s="33">
        <v>4937</v>
      </c>
      <c r="M34" s="32">
        <v>382.7</v>
      </c>
      <c r="N34" s="36">
        <v>10.83</v>
      </c>
      <c r="O34" s="37">
        <v>428.5</v>
      </c>
      <c r="P34" s="38">
        <v>473</v>
      </c>
      <c r="Q34" s="32">
        <v>64.8</v>
      </c>
      <c r="R34" s="36">
        <v>3.35</v>
      </c>
      <c r="S34" s="36">
        <v>99.7</v>
      </c>
      <c r="T34" s="36">
        <v>3.86</v>
      </c>
      <c r="U34" s="36">
        <v>10.44</v>
      </c>
      <c r="V34" s="36">
        <v>8.02</v>
      </c>
      <c r="W34" s="36">
        <v>36.03</v>
      </c>
      <c r="X34" s="36">
        <v>0.98</v>
      </c>
      <c r="Y34" s="33">
        <v>73.103999999999999</v>
      </c>
      <c r="Z34" s="36">
        <v>1.07</v>
      </c>
      <c r="AA34" s="39">
        <f t="shared" si="0"/>
        <v>25.714285714285712</v>
      </c>
      <c r="AB34" s="40">
        <v>54</v>
      </c>
      <c r="AC34" s="41">
        <v>43.2</v>
      </c>
      <c r="AD34" s="42" t="s">
        <v>71</v>
      </c>
      <c r="AE34" s="2"/>
    </row>
    <row r="35" spans="1:31" x14ac:dyDescent="0.25">
      <c r="A35" s="19">
        <v>25</v>
      </c>
      <c r="B35" s="20" t="s">
        <v>72</v>
      </c>
      <c r="C35" s="21">
        <v>38.5</v>
      </c>
      <c r="D35" s="22">
        <v>262</v>
      </c>
      <c r="E35" s="22">
        <v>147</v>
      </c>
      <c r="F35" s="21">
        <v>6.6</v>
      </c>
      <c r="G35" s="21">
        <v>11.2</v>
      </c>
      <c r="H35" s="22">
        <v>240</v>
      </c>
      <c r="I35" s="22">
        <v>220</v>
      </c>
      <c r="J35" s="21">
        <v>49.6</v>
      </c>
      <c r="K35" s="23">
        <v>108</v>
      </c>
      <c r="L35" s="22">
        <v>6057</v>
      </c>
      <c r="M35" s="21">
        <v>462.4</v>
      </c>
      <c r="N35" s="24">
        <v>11.05</v>
      </c>
      <c r="O35" s="25">
        <v>517.79999999999995</v>
      </c>
      <c r="P35" s="26">
        <v>594</v>
      </c>
      <c r="Q35" s="21">
        <v>80.8</v>
      </c>
      <c r="R35" s="24">
        <v>3.46</v>
      </c>
      <c r="S35" s="24">
        <v>124.1</v>
      </c>
      <c r="T35" s="24">
        <v>3.93</v>
      </c>
      <c r="U35" s="24">
        <v>17.63</v>
      </c>
      <c r="V35" s="24">
        <v>6.56</v>
      </c>
      <c r="W35" s="24">
        <v>33.270000000000003</v>
      </c>
      <c r="X35" s="24">
        <v>1</v>
      </c>
      <c r="Y35" s="22">
        <v>93.242000000000004</v>
      </c>
      <c r="Z35" s="24">
        <v>1.08</v>
      </c>
      <c r="AA35" s="27">
        <f t="shared" si="0"/>
        <v>33.333333333333329</v>
      </c>
      <c r="AB35" s="28">
        <v>70</v>
      </c>
      <c r="AC35" s="29">
        <v>56</v>
      </c>
      <c r="AD35" s="30" t="s">
        <v>72</v>
      </c>
      <c r="AE35" s="2"/>
    </row>
    <row r="36" spans="1:31" x14ac:dyDescent="0.25">
      <c r="A36" s="19">
        <v>26</v>
      </c>
      <c r="B36" s="31" t="s">
        <v>73</v>
      </c>
      <c r="C36" s="32">
        <v>44.8</v>
      </c>
      <c r="D36" s="33">
        <v>266</v>
      </c>
      <c r="E36" s="33">
        <v>148</v>
      </c>
      <c r="F36" s="32">
        <v>7.6</v>
      </c>
      <c r="G36" s="32">
        <v>13</v>
      </c>
      <c r="H36" s="33">
        <v>240</v>
      </c>
      <c r="I36" s="33">
        <v>220</v>
      </c>
      <c r="J36" s="32">
        <v>57.6</v>
      </c>
      <c r="K36" s="35">
        <v>109</v>
      </c>
      <c r="L36" s="33">
        <v>7158</v>
      </c>
      <c r="M36" s="32">
        <v>538.20000000000005</v>
      </c>
      <c r="N36" s="36">
        <v>11.15</v>
      </c>
      <c r="O36" s="37">
        <v>606.29999999999995</v>
      </c>
      <c r="P36" s="38">
        <v>704</v>
      </c>
      <c r="Q36" s="32">
        <v>95.1</v>
      </c>
      <c r="R36" s="36">
        <v>3.5</v>
      </c>
      <c r="S36" s="36">
        <v>146.4</v>
      </c>
      <c r="T36" s="36">
        <v>3.96</v>
      </c>
      <c r="U36" s="36">
        <v>27.14</v>
      </c>
      <c r="V36" s="36">
        <v>5.69</v>
      </c>
      <c r="W36" s="36">
        <v>28.95</v>
      </c>
      <c r="X36" s="36">
        <v>1</v>
      </c>
      <c r="Y36" s="33">
        <v>112.398</v>
      </c>
      <c r="Z36" s="36">
        <v>1.0900000000000001</v>
      </c>
      <c r="AA36" s="39">
        <f t="shared" si="0"/>
        <v>41.428571428571423</v>
      </c>
      <c r="AB36" s="40">
        <v>87</v>
      </c>
      <c r="AC36" s="41">
        <v>69.599999999999994</v>
      </c>
      <c r="AD36" s="42" t="s">
        <v>73</v>
      </c>
      <c r="AE36" s="2"/>
    </row>
    <row r="37" spans="1:31" x14ac:dyDescent="0.25">
      <c r="A37" s="19">
        <v>27</v>
      </c>
      <c r="B37" s="20" t="s">
        <v>74</v>
      </c>
      <c r="C37" s="21">
        <v>62</v>
      </c>
      <c r="D37" s="22">
        <v>246</v>
      </c>
      <c r="E37" s="22">
        <v>256</v>
      </c>
      <c r="F37" s="21">
        <v>10.5</v>
      </c>
      <c r="G37" s="21">
        <v>10.7</v>
      </c>
      <c r="H37" s="22">
        <v>225</v>
      </c>
      <c r="I37" s="22">
        <v>201</v>
      </c>
      <c r="J37" s="21">
        <v>79.599999999999994</v>
      </c>
      <c r="K37" s="23">
        <v>147</v>
      </c>
      <c r="L37" s="22">
        <v>8728</v>
      </c>
      <c r="M37" s="21">
        <v>709.6</v>
      </c>
      <c r="N37" s="24">
        <v>10.47</v>
      </c>
      <c r="O37" s="25">
        <v>790.5</v>
      </c>
      <c r="P37" s="26">
        <v>2995</v>
      </c>
      <c r="Q37" s="21">
        <v>234</v>
      </c>
      <c r="R37" s="24">
        <v>6.13</v>
      </c>
      <c r="S37" s="24">
        <v>357.8</v>
      </c>
      <c r="T37" s="24">
        <v>6.89</v>
      </c>
      <c r="U37" s="24">
        <v>33.46</v>
      </c>
      <c r="V37" s="24">
        <v>11.96</v>
      </c>
      <c r="W37" s="24">
        <v>19.100000000000001</v>
      </c>
      <c r="X37" s="24">
        <v>1</v>
      </c>
      <c r="Y37" s="22">
        <v>417.13</v>
      </c>
      <c r="Z37" s="24">
        <v>1.47</v>
      </c>
      <c r="AA37" s="27">
        <f t="shared" si="0"/>
        <v>57.619047619047613</v>
      </c>
      <c r="AB37" s="28">
        <v>121</v>
      </c>
      <c r="AC37" s="29">
        <v>96.8</v>
      </c>
      <c r="AD37" s="30" t="s">
        <v>74</v>
      </c>
      <c r="AE37" s="2"/>
    </row>
    <row r="38" spans="1:31" x14ac:dyDescent="0.25">
      <c r="A38" s="19">
        <v>28</v>
      </c>
      <c r="B38" s="31" t="s">
        <v>75</v>
      </c>
      <c r="C38" s="32">
        <v>73</v>
      </c>
      <c r="D38" s="33">
        <v>253</v>
      </c>
      <c r="E38" s="33">
        <v>254</v>
      </c>
      <c r="F38" s="32">
        <v>8.6</v>
      </c>
      <c r="G38" s="32">
        <v>14.2</v>
      </c>
      <c r="H38" s="33">
        <v>225</v>
      </c>
      <c r="I38" s="33">
        <v>201</v>
      </c>
      <c r="J38" s="32">
        <v>92.7</v>
      </c>
      <c r="K38" s="35">
        <v>148</v>
      </c>
      <c r="L38" s="33">
        <v>11257</v>
      </c>
      <c r="M38" s="32">
        <v>889.9</v>
      </c>
      <c r="N38" s="36">
        <v>11.02</v>
      </c>
      <c r="O38" s="37">
        <v>983.3</v>
      </c>
      <c r="P38" s="38">
        <v>3880</v>
      </c>
      <c r="Q38" s="32">
        <v>305.5</v>
      </c>
      <c r="R38" s="36">
        <v>6.47</v>
      </c>
      <c r="S38" s="36">
        <v>463.1</v>
      </c>
      <c r="T38" s="36">
        <v>7.01</v>
      </c>
      <c r="U38" s="36">
        <v>56.94</v>
      </c>
      <c r="V38" s="36">
        <v>8.94</v>
      </c>
      <c r="W38" s="36">
        <v>23.33</v>
      </c>
      <c r="X38" s="36">
        <v>1</v>
      </c>
      <c r="Y38" s="33">
        <v>552.9</v>
      </c>
      <c r="Z38" s="36">
        <v>1.48</v>
      </c>
      <c r="AA38" s="39">
        <f t="shared" si="0"/>
        <v>70.952380952380949</v>
      </c>
      <c r="AB38" s="40">
        <v>149</v>
      </c>
      <c r="AC38" s="41">
        <v>119.2</v>
      </c>
      <c r="AD38" s="42" t="s">
        <v>75</v>
      </c>
      <c r="AE38" s="2"/>
    </row>
    <row r="39" spans="1:31" x14ac:dyDescent="0.25">
      <c r="A39" s="19">
        <v>29</v>
      </c>
      <c r="B39" s="20" t="s">
        <v>76</v>
      </c>
      <c r="C39" s="21">
        <v>80</v>
      </c>
      <c r="D39" s="22">
        <v>256</v>
      </c>
      <c r="E39" s="22">
        <v>255</v>
      </c>
      <c r="F39" s="21">
        <v>9.4</v>
      </c>
      <c r="G39" s="21">
        <v>15.6</v>
      </c>
      <c r="H39" s="22">
        <v>225</v>
      </c>
      <c r="I39" s="22">
        <v>201</v>
      </c>
      <c r="J39" s="21">
        <v>101.9</v>
      </c>
      <c r="K39" s="23">
        <v>149</v>
      </c>
      <c r="L39" s="22">
        <v>12550</v>
      </c>
      <c r="M39" s="21">
        <v>980.5</v>
      </c>
      <c r="N39" s="24">
        <v>11.1</v>
      </c>
      <c r="O39" s="25">
        <v>1088.7</v>
      </c>
      <c r="P39" s="26">
        <v>4313</v>
      </c>
      <c r="Q39" s="21">
        <v>338.3</v>
      </c>
      <c r="R39" s="24">
        <v>6.51</v>
      </c>
      <c r="S39" s="24">
        <v>513.1</v>
      </c>
      <c r="T39" s="24">
        <v>7.04</v>
      </c>
      <c r="U39" s="24">
        <v>75.02</v>
      </c>
      <c r="V39" s="24">
        <v>8.17</v>
      </c>
      <c r="W39" s="24">
        <v>21.36</v>
      </c>
      <c r="X39" s="24">
        <v>1</v>
      </c>
      <c r="Y39" s="22">
        <v>622.87800000000004</v>
      </c>
      <c r="Z39" s="24">
        <v>1.49</v>
      </c>
      <c r="AA39" s="27">
        <f t="shared" si="0"/>
        <v>80</v>
      </c>
      <c r="AB39" s="28">
        <v>168</v>
      </c>
      <c r="AC39" s="29">
        <v>134.4</v>
      </c>
      <c r="AD39" s="30" t="s">
        <v>76</v>
      </c>
      <c r="AE39" s="2"/>
    </row>
    <row r="40" spans="1:31" x14ac:dyDescent="0.25">
      <c r="A40" s="19">
        <v>30</v>
      </c>
      <c r="B40" s="31" t="s">
        <v>77</v>
      </c>
      <c r="C40" s="32">
        <v>85</v>
      </c>
      <c r="D40" s="33">
        <v>254</v>
      </c>
      <c r="E40" s="33">
        <v>260</v>
      </c>
      <c r="F40" s="32">
        <v>14.4</v>
      </c>
      <c r="G40" s="32">
        <v>14.4</v>
      </c>
      <c r="H40" s="33">
        <v>225</v>
      </c>
      <c r="I40" s="33">
        <v>201</v>
      </c>
      <c r="J40" s="32">
        <v>108.5</v>
      </c>
      <c r="K40" s="35">
        <v>150</v>
      </c>
      <c r="L40" s="33">
        <v>1228</v>
      </c>
      <c r="M40" s="32">
        <v>966.9</v>
      </c>
      <c r="N40" s="36">
        <v>10.64</v>
      </c>
      <c r="O40" s="37">
        <v>1093.2</v>
      </c>
      <c r="P40" s="38">
        <v>4225</v>
      </c>
      <c r="Q40" s="32">
        <v>325</v>
      </c>
      <c r="R40" s="36">
        <v>6.24</v>
      </c>
      <c r="S40" s="36">
        <v>499.6</v>
      </c>
      <c r="T40" s="36">
        <v>7</v>
      </c>
      <c r="U40" s="36">
        <v>82.07</v>
      </c>
      <c r="V40" s="36">
        <v>9.0299999999999994</v>
      </c>
      <c r="W40" s="36">
        <v>13.97</v>
      </c>
      <c r="X40" s="36">
        <v>1</v>
      </c>
      <c r="Y40" s="33">
        <v>605.40300000000002</v>
      </c>
      <c r="Z40" s="36">
        <v>1.5</v>
      </c>
      <c r="AA40" s="39">
        <f t="shared" si="0"/>
        <v>86.666666666666657</v>
      </c>
      <c r="AB40" s="40">
        <v>182</v>
      </c>
      <c r="AC40" s="41">
        <v>145.6</v>
      </c>
      <c r="AD40" s="42" t="s">
        <v>77</v>
      </c>
      <c r="AE40" s="2"/>
    </row>
    <row r="41" spans="1:31" x14ac:dyDescent="0.25">
      <c r="A41" s="19">
        <v>31</v>
      </c>
      <c r="B41" s="20" t="s">
        <v>78</v>
      </c>
      <c r="C41" s="21">
        <v>89</v>
      </c>
      <c r="D41" s="22">
        <v>260</v>
      </c>
      <c r="E41" s="22">
        <v>256</v>
      </c>
      <c r="F41" s="21">
        <v>10.7</v>
      </c>
      <c r="G41" s="21">
        <v>17.3</v>
      </c>
      <c r="H41" s="22">
        <v>225</v>
      </c>
      <c r="I41" s="22">
        <v>201</v>
      </c>
      <c r="J41" s="21">
        <v>113.9</v>
      </c>
      <c r="K41" s="23">
        <v>150</v>
      </c>
      <c r="L41" s="22">
        <v>14237</v>
      </c>
      <c r="M41" s="21">
        <v>1095.0999999999999</v>
      </c>
      <c r="N41" s="24">
        <v>11.18</v>
      </c>
      <c r="O41" s="25">
        <v>1224.4000000000001</v>
      </c>
      <c r="P41" s="26">
        <v>4841</v>
      </c>
      <c r="Q41" s="21">
        <v>378.2</v>
      </c>
      <c r="R41" s="24">
        <v>6.52</v>
      </c>
      <c r="S41" s="24">
        <v>574.29999999999995</v>
      </c>
      <c r="T41" s="24">
        <v>7.06</v>
      </c>
      <c r="U41" s="24">
        <v>102.81</v>
      </c>
      <c r="V41" s="24">
        <v>7.4</v>
      </c>
      <c r="W41" s="24">
        <v>18.82</v>
      </c>
      <c r="X41" s="24">
        <v>1</v>
      </c>
      <c r="Y41" s="22">
        <v>712.351</v>
      </c>
      <c r="Z41" s="24">
        <v>1.5</v>
      </c>
      <c r="AA41" s="27">
        <f t="shared" si="0"/>
        <v>91.904761904761898</v>
      </c>
      <c r="AB41" s="28">
        <v>193</v>
      </c>
      <c r="AC41" s="29">
        <v>154.4</v>
      </c>
      <c r="AD41" s="30" t="s">
        <v>78</v>
      </c>
      <c r="AE41" s="2"/>
    </row>
    <row r="42" spans="1:31" x14ac:dyDescent="0.25">
      <c r="A42" s="19">
        <v>32</v>
      </c>
      <c r="B42" s="31" t="s">
        <v>79</v>
      </c>
      <c r="C42" s="32">
        <v>101</v>
      </c>
      <c r="D42" s="33">
        <v>264</v>
      </c>
      <c r="E42" s="33">
        <v>257</v>
      </c>
      <c r="F42" s="32">
        <v>11.9</v>
      </c>
      <c r="G42" s="32">
        <v>19.600000000000001</v>
      </c>
      <c r="H42" s="33">
        <v>225</v>
      </c>
      <c r="I42" s="33">
        <v>201</v>
      </c>
      <c r="J42" s="32">
        <v>128.69999999999999</v>
      </c>
      <c r="K42" s="35">
        <v>151</v>
      </c>
      <c r="L42" s="33">
        <v>16352</v>
      </c>
      <c r="M42" s="32">
        <v>1238.8</v>
      </c>
      <c r="N42" s="36">
        <v>11.27</v>
      </c>
      <c r="O42" s="37">
        <v>1395</v>
      </c>
      <c r="P42" s="38">
        <v>5549</v>
      </c>
      <c r="Q42" s="32">
        <v>431.8</v>
      </c>
      <c r="R42" s="36">
        <v>6.57</v>
      </c>
      <c r="S42" s="36">
        <v>656.3</v>
      </c>
      <c r="T42" s="36">
        <v>7.1</v>
      </c>
      <c r="U42" s="36">
        <v>147.69999999999999</v>
      </c>
      <c r="V42" s="36">
        <v>6.56</v>
      </c>
      <c r="W42" s="36">
        <v>16.87</v>
      </c>
      <c r="X42" s="36">
        <v>1</v>
      </c>
      <c r="Y42" s="33">
        <v>828.03099999999995</v>
      </c>
      <c r="Z42" s="36">
        <v>1.51</v>
      </c>
      <c r="AA42" s="39">
        <f t="shared" si="0"/>
        <v>106.66666666666666</v>
      </c>
      <c r="AB42" s="40">
        <v>224</v>
      </c>
      <c r="AC42" s="41">
        <v>179.2</v>
      </c>
      <c r="AD42" s="42" t="s">
        <v>79</v>
      </c>
      <c r="AE42" s="2"/>
    </row>
    <row r="43" spans="1:31" x14ac:dyDescent="0.25">
      <c r="A43" s="19">
        <v>33</v>
      </c>
      <c r="B43" s="20" t="s">
        <v>80</v>
      </c>
      <c r="C43" s="21">
        <v>115</v>
      </c>
      <c r="D43" s="22">
        <v>269</v>
      </c>
      <c r="E43" s="22">
        <v>259</v>
      </c>
      <c r="F43" s="21">
        <v>13.5</v>
      </c>
      <c r="G43" s="21">
        <v>22.1</v>
      </c>
      <c r="H43" s="22">
        <v>225</v>
      </c>
      <c r="I43" s="22">
        <v>201</v>
      </c>
      <c r="J43" s="21">
        <v>146.1</v>
      </c>
      <c r="K43" s="23">
        <v>153</v>
      </c>
      <c r="L43" s="22">
        <v>18920</v>
      </c>
      <c r="M43" s="21">
        <v>1406.7</v>
      </c>
      <c r="N43" s="24">
        <v>11.38</v>
      </c>
      <c r="O43" s="25">
        <v>1597.4</v>
      </c>
      <c r="P43" s="26">
        <v>6405</v>
      </c>
      <c r="Q43" s="21">
        <v>494.6</v>
      </c>
      <c r="R43" s="24">
        <v>6.62</v>
      </c>
      <c r="S43" s="24">
        <v>752.7</v>
      </c>
      <c r="T43" s="24">
        <v>7.16</v>
      </c>
      <c r="U43" s="24">
        <v>212</v>
      </c>
      <c r="V43" s="24">
        <v>5.86</v>
      </c>
      <c r="W43" s="24">
        <v>14.87</v>
      </c>
      <c r="X43" s="24">
        <v>1</v>
      </c>
      <c r="Y43" s="22">
        <v>975.26499999999999</v>
      </c>
      <c r="Z43" s="24">
        <v>1.53</v>
      </c>
      <c r="AA43" s="27">
        <f t="shared" si="0"/>
        <v>123.80952380952381</v>
      </c>
      <c r="AB43" s="28">
        <v>260</v>
      </c>
      <c r="AC43" s="29">
        <v>208</v>
      </c>
      <c r="AD43" s="30" t="s">
        <v>80</v>
      </c>
      <c r="AE43" s="2"/>
    </row>
    <row r="44" spans="1:31" x14ac:dyDescent="0.25">
      <c r="A44" s="19">
        <v>34</v>
      </c>
      <c r="B44" s="31" t="s">
        <v>81</v>
      </c>
      <c r="C44" s="32">
        <v>21</v>
      </c>
      <c r="D44" s="33">
        <v>303</v>
      </c>
      <c r="E44" s="33">
        <v>101</v>
      </c>
      <c r="F44" s="32">
        <v>5.0999999999999996</v>
      </c>
      <c r="G44" s="32">
        <v>5.7</v>
      </c>
      <c r="H44" s="33">
        <v>292</v>
      </c>
      <c r="I44" s="33">
        <v>272</v>
      </c>
      <c r="J44" s="32">
        <v>27.2</v>
      </c>
      <c r="K44" s="35">
        <v>98</v>
      </c>
      <c r="L44" s="33">
        <v>3776</v>
      </c>
      <c r="M44" s="32">
        <v>249.2</v>
      </c>
      <c r="N44" s="36">
        <v>11.77</v>
      </c>
      <c r="O44" s="37">
        <v>291.89999999999998</v>
      </c>
      <c r="P44" s="38">
        <v>98</v>
      </c>
      <c r="Q44" s="32">
        <v>19.5</v>
      </c>
      <c r="R44" s="36">
        <v>1.9</v>
      </c>
      <c r="S44" s="36">
        <v>31.4</v>
      </c>
      <c r="T44" s="36">
        <v>2.42</v>
      </c>
      <c r="U44" s="36">
        <v>3.27</v>
      </c>
      <c r="V44" s="36">
        <v>8.86</v>
      </c>
      <c r="W44" s="36">
        <v>53.25</v>
      </c>
      <c r="X44" s="36">
        <v>0.84</v>
      </c>
      <c r="Y44" s="33">
        <v>21.628</v>
      </c>
      <c r="Z44" s="36">
        <v>0.98</v>
      </c>
      <c r="AA44" s="39">
        <f t="shared" si="0"/>
        <v>10.476190476190476</v>
      </c>
      <c r="AB44" s="40">
        <v>22</v>
      </c>
      <c r="AC44" s="41">
        <v>17.600000000000001</v>
      </c>
      <c r="AD44" s="42" t="s">
        <v>81</v>
      </c>
      <c r="AE44" s="2"/>
    </row>
    <row r="45" spans="1:31" x14ac:dyDescent="0.25">
      <c r="A45" s="19">
        <v>35</v>
      </c>
      <c r="B45" s="20" t="s">
        <v>82</v>
      </c>
      <c r="C45" s="21">
        <v>23.8</v>
      </c>
      <c r="D45" s="22">
        <v>305</v>
      </c>
      <c r="E45" s="22">
        <v>101</v>
      </c>
      <c r="F45" s="21">
        <v>5.6</v>
      </c>
      <c r="G45" s="21">
        <v>6.7</v>
      </c>
      <c r="H45" s="22">
        <v>292</v>
      </c>
      <c r="I45" s="22">
        <v>272</v>
      </c>
      <c r="J45" s="21">
        <v>30.7</v>
      </c>
      <c r="K45" s="23">
        <v>99</v>
      </c>
      <c r="L45" s="22">
        <v>4346</v>
      </c>
      <c r="M45" s="21">
        <v>285</v>
      </c>
      <c r="N45" s="24">
        <v>11.89</v>
      </c>
      <c r="O45" s="25">
        <v>333.2</v>
      </c>
      <c r="P45" s="26">
        <v>116</v>
      </c>
      <c r="Q45" s="21">
        <v>22.9</v>
      </c>
      <c r="R45" s="24">
        <v>1.94</v>
      </c>
      <c r="S45" s="24">
        <v>36.9</v>
      </c>
      <c r="T45" s="24">
        <v>2.4500000000000002</v>
      </c>
      <c r="U45" s="24">
        <v>4.6500000000000004</v>
      </c>
      <c r="V45" s="24">
        <v>7.54</v>
      </c>
      <c r="W45" s="24">
        <v>48.5</v>
      </c>
      <c r="X45" s="24">
        <v>0.87</v>
      </c>
      <c r="Y45" s="22">
        <v>25.594000000000001</v>
      </c>
      <c r="Z45" s="24">
        <v>0.99</v>
      </c>
      <c r="AA45" s="27">
        <f t="shared" si="0"/>
        <v>13.809523809523808</v>
      </c>
      <c r="AB45" s="28">
        <v>29</v>
      </c>
      <c r="AC45" s="29">
        <v>23.2</v>
      </c>
      <c r="AD45" s="30" t="s">
        <v>82</v>
      </c>
      <c r="AE45" s="2"/>
    </row>
    <row r="46" spans="1:31" x14ac:dyDescent="0.25">
      <c r="A46" s="19">
        <v>36</v>
      </c>
      <c r="B46" s="31" t="s">
        <v>83</v>
      </c>
      <c r="C46" s="32">
        <v>28.3</v>
      </c>
      <c r="D46" s="33">
        <v>309</v>
      </c>
      <c r="E46" s="33">
        <v>102</v>
      </c>
      <c r="F46" s="32">
        <v>6</v>
      </c>
      <c r="G46" s="32">
        <v>8.9</v>
      </c>
      <c r="H46" s="33">
        <v>291</v>
      </c>
      <c r="I46" s="33">
        <v>271</v>
      </c>
      <c r="J46" s="32">
        <v>36.5</v>
      </c>
      <c r="K46" s="35">
        <v>100</v>
      </c>
      <c r="L46" s="33">
        <v>5500</v>
      </c>
      <c r="M46" s="32">
        <v>356</v>
      </c>
      <c r="N46" s="36">
        <v>12.28</v>
      </c>
      <c r="O46" s="37">
        <v>412</v>
      </c>
      <c r="P46" s="38">
        <v>158</v>
      </c>
      <c r="Q46" s="32">
        <v>31</v>
      </c>
      <c r="R46" s="36">
        <v>2.08</v>
      </c>
      <c r="S46" s="36">
        <v>49.4</v>
      </c>
      <c r="T46" s="36">
        <v>2.5499999999999998</v>
      </c>
      <c r="U46" s="36">
        <v>8.14</v>
      </c>
      <c r="V46" s="36">
        <v>5.73</v>
      </c>
      <c r="W46" s="36">
        <v>45.2</v>
      </c>
      <c r="X46" s="36">
        <v>0.91</v>
      </c>
      <c r="Y46" s="33">
        <v>35.441000000000003</v>
      </c>
      <c r="Z46" s="36">
        <v>1</v>
      </c>
      <c r="AA46" s="39">
        <f t="shared" si="0"/>
        <v>19.523809523809522</v>
      </c>
      <c r="AB46" s="40">
        <v>41</v>
      </c>
      <c r="AC46" s="41">
        <v>32.799999999999997</v>
      </c>
      <c r="AD46" s="42" t="s">
        <v>83</v>
      </c>
      <c r="AE46" s="2"/>
    </row>
    <row r="47" spans="1:31" x14ac:dyDescent="0.25">
      <c r="A47" s="19">
        <v>37</v>
      </c>
      <c r="B47" s="20" t="s">
        <v>84</v>
      </c>
      <c r="C47" s="21">
        <v>32.700000000000003</v>
      </c>
      <c r="D47" s="22">
        <v>313</v>
      </c>
      <c r="E47" s="22">
        <v>102</v>
      </c>
      <c r="F47" s="21">
        <v>6.6</v>
      </c>
      <c r="G47" s="21">
        <v>10.8</v>
      </c>
      <c r="H47" s="22">
        <v>291</v>
      </c>
      <c r="I47" s="22">
        <v>271</v>
      </c>
      <c r="J47" s="21">
        <v>42.1</v>
      </c>
      <c r="K47" s="23">
        <v>100</v>
      </c>
      <c r="L47" s="22">
        <v>6570</v>
      </c>
      <c r="M47" s="21">
        <v>419.8</v>
      </c>
      <c r="N47" s="24">
        <v>12.49</v>
      </c>
      <c r="O47" s="25">
        <v>485.3</v>
      </c>
      <c r="P47" s="26">
        <v>192</v>
      </c>
      <c r="Q47" s="21">
        <v>37.6</v>
      </c>
      <c r="R47" s="24">
        <v>2.13</v>
      </c>
      <c r="S47" s="24">
        <v>59.8</v>
      </c>
      <c r="T47" s="24">
        <v>2.58</v>
      </c>
      <c r="U47" s="24">
        <v>12.91</v>
      </c>
      <c r="V47" s="24">
        <v>4.72</v>
      </c>
      <c r="W47" s="24">
        <v>41.12</v>
      </c>
      <c r="X47" s="24">
        <v>0.94</v>
      </c>
      <c r="Y47" s="22">
        <v>43.612000000000002</v>
      </c>
      <c r="Z47" s="24">
        <v>1</v>
      </c>
      <c r="AA47" s="27">
        <f t="shared" si="0"/>
        <v>25.714285714285712</v>
      </c>
      <c r="AB47" s="28">
        <v>54</v>
      </c>
      <c r="AC47" s="29">
        <v>43.2</v>
      </c>
      <c r="AD47" s="30" t="s">
        <v>84</v>
      </c>
      <c r="AE47" s="2"/>
    </row>
    <row r="48" spans="1:31" x14ac:dyDescent="0.25">
      <c r="A48" s="19">
        <v>38</v>
      </c>
      <c r="B48" s="31" t="s">
        <v>85</v>
      </c>
      <c r="C48" s="32">
        <v>38.700000000000003</v>
      </c>
      <c r="D48" s="33">
        <v>310</v>
      </c>
      <c r="E48" s="33">
        <v>165</v>
      </c>
      <c r="F48" s="32">
        <v>5.8</v>
      </c>
      <c r="G48" s="32">
        <v>9.6999999999999993</v>
      </c>
      <c r="H48" s="33">
        <v>291</v>
      </c>
      <c r="I48" s="33">
        <v>271</v>
      </c>
      <c r="J48" s="32">
        <v>49.7</v>
      </c>
      <c r="K48" s="35">
        <v>125</v>
      </c>
      <c r="L48" s="33">
        <v>8581</v>
      </c>
      <c r="M48" s="32">
        <v>553.6</v>
      </c>
      <c r="N48" s="36">
        <v>13.14</v>
      </c>
      <c r="O48" s="37">
        <v>615.4</v>
      </c>
      <c r="P48" s="38">
        <v>727</v>
      </c>
      <c r="Q48" s="32">
        <v>88.1</v>
      </c>
      <c r="R48" s="36">
        <v>3.82</v>
      </c>
      <c r="S48" s="36">
        <v>134.9</v>
      </c>
      <c r="T48" s="36">
        <v>4.38</v>
      </c>
      <c r="U48" s="36">
        <v>13.2</v>
      </c>
      <c r="V48" s="36">
        <v>8.51</v>
      </c>
      <c r="W48" s="36">
        <v>46.66</v>
      </c>
      <c r="X48" s="36">
        <v>0.93</v>
      </c>
      <c r="Y48" s="33">
        <v>163.72800000000001</v>
      </c>
      <c r="Z48" s="36">
        <v>1.25</v>
      </c>
      <c r="AA48" s="39">
        <f t="shared" si="0"/>
        <v>29.047619047619047</v>
      </c>
      <c r="AB48" s="40">
        <v>61</v>
      </c>
      <c r="AC48" s="41">
        <v>48.8</v>
      </c>
      <c r="AD48" s="42" t="s">
        <v>85</v>
      </c>
      <c r="AE48" s="2"/>
    </row>
    <row r="49" spans="1:31" x14ac:dyDescent="0.25">
      <c r="A49" s="19">
        <v>39</v>
      </c>
      <c r="B49" s="20" t="s">
        <v>86</v>
      </c>
      <c r="C49" s="21">
        <v>44.5</v>
      </c>
      <c r="D49" s="22">
        <v>313</v>
      </c>
      <c r="E49" s="22">
        <v>166</v>
      </c>
      <c r="F49" s="21">
        <v>6.6</v>
      </c>
      <c r="G49" s="21">
        <v>11.2</v>
      </c>
      <c r="H49" s="22">
        <v>291</v>
      </c>
      <c r="I49" s="22">
        <v>271</v>
      </c>
      <c r="J49" s="21">
        <v>57.2</v>
      </c>
      <c r="K49" s="23">
        <v>126</v>
      </c>
      <c r="L49" s="22">
        <v>9997</v>
      </c>
      <c r="M49" s="21">
        <v>638.79999999999995</v>
      </c>
      <c r="N49" s="24">
        <v>13.22</v>
      </c>
      <c r="O49" s="25">
        <v>712.8</v>
      </c>
      <c r="P49" s="26">
        <v>855</v>
      </c>
      <c r="Q49" s="21">
        <v>103</v>
      </c>
      <c r="R49" s="24">
        <v>3.87</v>
      </c>
      <c r="S49" s="24">
        <v>158</v>
      </c>
      <c r="T49" s="24">
        <v>4.41</v>
      </c>
      <c r="U49" s="24">
        <v>19.899999999999999</v>
      </c>
      <c r="V49" s="24">
        <v>7.41</v>
      </c>
      <c r="W49" s="24">
        <v>41</v>
      </c>
      <c r="X49" s="24">
        <v>0.93</v>
      </c>
      <c r="Y49" s="22">
        <v>194.43299999999999</v>
      </c>
      <c r="Z49" s="24">
        <v>1.26</v>
      </c>
      <c r="AA49" s="27">
        <f t="shared" si="0"/>
        <v>36.666666666666664</v>
      </c>
      <c r="AB49" s="28">
        <v>77</v>
      </c>
      <c r="AC49" s="29">
        <v>61.6</v>
      </c>
      <c r="AD49" s="30" t="s">
        <v>86</v>
      </c>
      <c r="AE49" s="2"/>
    </row>
    <row r="50" spans="1:31" x14ac:dyDescent="0.25">
      <c r="A50" s="19">
        <v>40</v>
      </c>
      <c r="B50" s="31" t="s">
        <v>87</v>
      </c>
      <c r="C50" s="32">
        <v>52</v>
      </c>
      <c r="D50" s="33">
        <v>317</v>
      </c>
      <c r="E50" s="33">
        <v>167</v>
      </c>
      <c r="F50" s="32">
        <v>7.6</v>
      </c>
      <c r="G50" s="32">
        <v>13.2</v>
      </c>
      <c r="H50" s="33">
        <v>291</v>
      </c>
      <c r="I50" s="33">
        <v>271</v>
      </c>
      <c r="J50" s="32">
        <v>67</v>
      </c>
      <c r="K50" s="35">
        <v>127</v>
      </c>
      <c r="L50" s="33">
        <v>11909</v>
      </c>
      <c r="M50" s="32">
        <v>751.4</v>
      </c>
      <c r="N50" s="36">
        <v>13.33</v>
      </c>
      <c r="O50" s="37">
        <v>842.5</v>
      </c>
      <c r="P50" s="38">
        <v>1026</v>
      </c>
      <c r="Q50" s="32">
        <v>122.9</v>
      </c>
      <c r="R50" s="36">
        <v>3.91</v>
      </c>
      <c r="S50" s="36">
        <v>188.8</v>
      </c>
      <c r="T50" s="36">
        <v>4.45</v>
      </c>
      <c r="U50" s="36">
        <v>31.81</v>
      </c>
      <c r="V50" s="36">
        <v>6.33</v>
      </c>
      <c r="W50" s="36">
        <v>35.61</v>
      </c>
      <c r="X50" s="36">
        <v>1</v>
      </c>
      <c r="Y50" s="33">
        <v>236.422</v>
      </c>
      <c r="Z50" s="36">
        <v>1.27</v>
      </c>
      <c r="AA50" s="39">
        <f t="shared" si="0"/>
        <v>48.095238095238095</v>
      </c>
      <c r="AB50" s="40">
        <v>101</v>
      </c>
      <c r="AC50" s="41">
        <v>80.8</v>
      </c>
      <c r="AD50" s="42" t="s">
        <v>87</v>
      </c>
      <c r="AE50" s="2"/>
    </row>
    <row r="51" spans="1:31" x14ac:dyDescent="0.25">
      <c r="A51" s="19">
        <v>41</v>
      </c>
      <c r="B51" s="20" t="s">
        <v>88</v>
      </c>
      <c r="C51" s="21">
        <v>79</v>
      </c>
      <c r="D51" s="22">
        <v>299</v>
      </c>
      <c r="E51" s="22">
        <v>306</v>
      </c>
      <c r="F51" s="21">
        <v>11</v>
      </c>
      <c r="G51" s="21">
        <v>11</v>
      </c>
      <c r="H51" s="22">
        <v>277</v>
      </c>
      <c r="I51" s="22">
        <v>245</v>
      </c>
      <c r="J51" s="21">
        <v>100</v>
      </c>
      <c r="K51" s="23">
        <v>177</v>
      </c>
      <c r="L51" s="22">
        <v>16316</v>
      </c>
      <c r="M51" s="21">
        <v>1091.3</v>
      </c>
      <c r="N51" s="24">
        <v>12.77</v>
      </c>
      <c r="O51" s="25">
        <v>1210.0999999999999</v>
      </c>
      <c r="P51" s="26">
        <v>5258</v>
      </c>
      <c r="Q51" s="21">
        <v>343.7</v>
      </c>
      <c r="R51" s="24">
        <v>7.25</v>
      </c>
      <c r="S51" s="24">
        <v>525.4</v>
      </c>
      <c r="T51" s="24">
        <v>8.1999999999999993</v>
      </c>
      <c r="U51" s="24">
        <v>46.72</v>
      </c>
      <c r="V51" s="24">
        <v>13.91</v>
      </c>
      <c r="W51" s="24">
        <v>22.27</v>
      </c>
      <c r="X51" s="24">
        <v>0.99</v>
      </c>
      <c r="Y51" s="22">
        <v>1089258</v>
      </c>
      <c r="Z51" s="24">
        <v>1.77</v>
      </c>
      <c r="AA51" s="27">
        <f t="shared" si="0"/>
        <v>72.857142857142847</v>
      </c>
      <c r="AB51" s="28">
        <v>153</v>
      </c>
      <c r="AC51" s="29">
        <v>122.4</v>
      </c>
      <c r="AD51" s="30" t="s">
        <v>88</v>
      </c>
      <c r="AE51" s="2"/>
    </row>
    <row r="52" spans="1:31" x14ac:dyDescent="0.25">
      <c r="A52" s="19">
        <v>42</v>
      </c>
      <c r="B52" s="31" t="s">
        <v>89</v>
      </c>
      <c r="C52" s="32">
        <v>93</v>
      </c>
      <c r="D52" s="33">
        <v>303</v>
      </c>
      <c r="E52" s="33">
        <v>308</v>
      </c>
      <c r="F52" s="32">
        <v>13.1</v>
      </c>
      <c r="G52" s="32">
        <v>13.1</v>
      </c>
      <c r="H52" s="33">
        <v>277</v>
      </c>
      <c r="I52" s="33">
        <v>245</v>
      </c>
      <c r="J52" s="32">
        <v>119.2</v>
      </c>
      <c r="K52" s="35">
        <v>178</v>
      </c>
      <c r="L52" s="33">
        <v>19682</v>
      </c>
      <c r="M52" s="32">
        <v>1299.0999999999999</v>
      </c>
      <c r="N52" s="36">
        <v>12.85</v>
      </c>
      <c r="O52" s="37">
        <v>1450.3</v>
      </c>
      <c r="P52" s="38">
        <v>6387</v>
      </c>
      <c r="Q52" s="32">
        <v>414.7</v>
      </c>
      <c r="R52" s="36">
        <v>7.32</v>
      </c>
      <c r="S52" s="36">
        <v>635.5</v>
      </c>
      <c r="T52" s="36">
        <v>8.26</v>
      </c>
      <c r="U52" s="36">
        <v>77.33</v>
      </c>
      <c r="V52" s="36">
        <v>11.76</v>
      </c>
      <c r="W52" s="36">
        <v>18.690000000000001</v>
      </c>
      <c r="X52" s="36">
        <v>1</v>
      </c>
      <c r="Y52" s="33">
        <v>1340320</v>
      </c>
      <c r="Z52" s="36">
        <v>1.78</v>
      </c>
      <c r="AA52" s="39">
        <f t="shared" si="0"/>
        <v>92.857142857142847</v>
      </c>
      <c r="AB52" s="40">
        <v>195</v>
      </c>
      <c r="AC52" s="41">
        <v>156</v>
      </c>
      <c r="AD52" s="42" t="s">
        <v>89</v>
      </c>
      <c r="AE52" s="2"/>
    </row>
    <row r="53" spans="1:31" x14ac:dyDescent="0.25">
      <c r="A53" s="19">
        <v>43</v>
      </c>
      <c r="B53" s="20" t="s">
        <v>90</v>
      </c>
      <c r="C53" s="21">
        <v>97</v>
      </c>
      <c r="D53" s="22">
        <v>308</v>
      </c>
      <c r="E53" s="22">
        <v>305</v>
      </c>
      <c r="F53" s="21">
        <v>9.9</v>
      </c>
      <c r="G53" s="21">
        <v>15.4</v>
      </c>
      <c r="H53" s="22">
        <v>277</v>
      </c>
      <c r="I53" s="22">
        <v>245</v>
      </c>
      <c r="J53" s="21">
        <v>123.6</v>
      </c>
      <c r="K53" s="23">
        <v>179</v>
      </c>
      <c r="L53" s="22">
        <v>22284</v>
      </c>
      <c r="M53" s="21">
        <v>1447</v>
      </c>
      <c r="N53" s="24">
        <v>13.43</v>
      </c>
      <c r="O53" s="25">
        <v>1594.2</v>
      </c>
      <c r="P53" s="26">
        <v>7286</v>
      </c>
      <c r="Q53" s="21">
        <v>477.8</v>
      </c>
      <c r="R53" s="24">
        <v>7.68</v>
      </c>
      <c r="S53" s="24">
        <v>725</v>
      </c>
      <c r="T53" s="24">
        <v>8.3800000000000008</v>
      </c>
      <c r="U53" s="24">
        <v>92.12</v>
      </c>
      <c r="V53" s="24">
        <v>9.9</v>
      </c>
      <c r="W53" s="24">
        <v>24.77</v>
      </c>
      <c r="X53" s="24">
        <v>1</v>
      </c>
      <c r="Y53" s="22">
        <v>1558682</v>
      </c>
      <c r="Z53" s="24">
        <v>1.79</v>
      </c>
      <c r="AA53" s="27">
        <f t="shared" si="0"/>
        <v>97.142857142857139</v>
      </c>
      <c r="AB53" s="28">
        <v>204</v>
      </c>
      <c r="AC53" s="29">
        <v>163.19999999999999</v>
      </c>
      <c r="AD53" s="30" t="s">
        <v>90</v>
      </c>
      <c r="AE53" s="2"/>
    </row>
    <row r="54" spans="1:31" x14ac:dyDescent="0.25">
      <c r="A54" s="19">
        <v>44</v>
      </c>
      <c r="B54" s="31" t="s">
        <v>91</v>
      </c>
      <c r="C54" s="32">
        <v>107</v>
      </c>
      <c r="D54" s="33">
        <v>311</v>
      </c>
      <c r="E54" s="33">
        <v>306</v>
      </c>
      <c r="F54" s="32">
        <v>10.9</v>
      </c>
      <c r="G54" s="32">
        <v>17</v>
      </c>
      <c r="H54" s="33">
        <v>277</v>
      </c>
      <c r="I54" s="33">
        <v>245</v>
      </c>
      <c r="J54" s="32">
        <v>136.4</v>
      </c>
      <c r="K54" s="35">
        <v>180</v>
      </c>
      <c r="L54" s="33">
        <v>24839</v>
      </c>
      <c r="M54" s="32">
        <v>1597.3</v>
      </c>
      <c r="N54" s="36">
        <v>13.49</v>
      </c>
      <c r="O54" s="37">
        <v>1768.2</v>
      </c>
      <c r="P54" s="38">
        <v>8123</v>
      </c>
      <c r="Q54" s="32">
        <v>530.9</v>
      </c>
      <c r="R54" s="36">
        <v>7.72</v>
      </c>
      <c r="S54" s="36">
        <v>806.1</v>
      </c>
      <c r="T54" s="36">
        <v>8.41</v>
      </c>
      <c r="U54" s="36">
        <v>122.86</v>
      </c>
      <c r="V54" s="36">
        <v>9</v>
      </c>
      <c r="W54" s="36">
        <v>22.48</v>
      </c>
      <c r="X54" s="36">
        <v>1</v>
      </c>
      <c r="Y54" s="33">
        <v>1754271</v>
      </c>
      <c r="Z54" s="36">
        <v>1.8</v>
      </c>
      <c r="AA54" s="39">
        <f t="shared" si="0"/>
        <v>110</v>
      </c>
      <c r="AB54" s="40">
        <v>231</v>
      </c>
      <c r="AC54" s="41">
        <v>184.8</v>
      </c>
      <c r="AD54" s="42" t="s">
        <v>91</v>
      </c>
      <c r="AE54" s="2"/>
    </row>
    <row r="55" spans="1:31" x14ac:dyDescent="0.25">
      <c r="A55" s="19">
        <v>45</v>
      </c>
      <c r="B55" s="20" t="s">
        <v>92</v>
      </c>
      <c r="C55" s="21">
        <v>110</v>
      </c>
      <c r="D55" s="22">
        <v>308</v>
      </c>
      <c r="E55" s="22">
        <v>310</v>
      </c>
      <c r="F55" s="21">
        <v>15.4</v>
      </c>
      <c r="G55" s="21">
        <v>15.5</v>
      </c>
      <c r="H55" s="22">
        <v>277</v>
      </c>
      <c r="I55" s="22">
        <v>245</v>
      </c>
      <c r="J55" s="21">
        <v>141</v>
      </c>
      <c r="K55" s="23">
        <v>180</v>
      </c>
      <c r="L55" s="22">
        <v>23703</v>
      </c>
      <c r="M55" s="21">
        <v>1539.1</v>
      </c>
      <c r="N55" s="24">
        <v>12.97</v>
      </c>
      <c r="O55" s="25">
        <v>1730.6</v>
      </c>
      <c r="P55" s="26">
        <v>7707</v>
      </c>
      <c r="Q55" s="21">
        <v>497.3</v>
      </c>
      <c r="R55" s="24">
        <v>7.39</v>
      </c>
      <c r="S55" s="24">
        <v>763.7</v>
      </c>
      <c r="T55" s="24">
        <v>8.33</v>
      </c>
      <c r="U55" s="24">
        <v>125.66</v>
      </c>
      <c r="V55" s="24">
        <v>10</v>
      </c>
      <c r="W55" s="24">
        <v>15.91</v>
      </c>
      <c r="X55" s="24">
        <v>1</v>
      </c>
      <c r="Y55" s="22">
        <v>1646104</v>
      </c>
      <c r="Z55" s="24">
        <v>1.8</v>
      </c>
      <c r="AA55" s="27">
        <f t="shared" si="0"/>
        <v>114.76190476190476</v>
      </c>
      <c r="AB55" s="28">
        <v>241</v>
      </c>
      <c r="AC55" s="29">
        <v>192.8</v>
      </c>
      <c r="AD55" s="30" t="s">
        <v>92</v>
      </c>
      <c r="AE55" s="2"/>
    </row>
    <row r="56" spans="1:31" x14ac:dyDescent="0.25">
      <c r="A56" s="19">
        <v>46</v>
      </c>
      <c r="B56" s="31" t="s">
        <v>93</v>
      </c>
      <c r="C56" s="32">
        <v>117</v>
      </c>
      <c r="D56" s="33">
        <v>314</v>
      </c>
      <c r="E56" s="33">
        <v>307</v>
      </c>
      <c r="F56" s="32">
        <v>11.9</v>
      </c>
      <c r="G56" s="32">
        <v>18.7</v>
      </c>
      <c r="H56" s="33">
        <v>277</v>
      </c>
      <c r="I56" s="33">
        <v>245</v>
      </c>
      <c r="J56" s="32">
        <v>149.9</v>
      </c>
      <c r="K56" s="35">
        <v>180</v>
      </c>
      <c r="L56" s="33">
        <v>27563</v>
      </c>
      <c r="M56" s="32">
        <v>1755.6</v>
      </c>
      <c r="N56" s="36">
        <v>13.56</v>
      </c>
      <c r="O56" s="37">
        <v>1952.6</v>
      </c>
      <c r="P56" s="38">
        <v>9024</v>
      </c>
      <c r="Q56" s="32">
        <v>587.9</v>
      </c>
      <c r="R56" s="36">
        <v>7.76</v>
      </c>
      <c r="S56" s="36">
        <v>893.1</v>
      </c>
      <c r="T56" s="36">
        <v>8.44</v>
      </c>
      <c r="U56" s="36">
        <v>161.61000000000001</v>
      </c>
      <c r="V56" s="36">
        <v>8.2100000000000009</v>
      </c>
      <c r="W56" s="36">
        <v>20.55</v>
      </c>
      <c r="X56" s="36">
        <v>1</v>
      </c>
      <c r="Y56" s="33">
        <v>1965950</v>
      </c>
      <c r="Z56" s="36">
        <v>1.8</v>
      </c>
      <c r="AA56" s="39">
        <f t="shared" si="0"/>
        <v>123.33333333333333</v>
      </c>
      <c r="AB56" s="40">
        <v>259</v>
      </c>
      <c r="AC56" s="41">
        <v>207.2</v>
      </c>
      <c r="AD56" s="42" t="s">
        <v>93</v>
      </c>
      <c r="AE56" s="2"/>
    </row>
    <row r="57" spans="1:31" x14ac:dyDescent="0.25">
      <c r="A57" s="19">
        <v>47</v>
      </c>
      <c r="B57" s="20" t="s">
        <v>94</v>
      </c>
      <c r="C57" s="21">
        <v>125</v>
      </c>
      <c r="D57" s="22">
        <v>312</v>
      </c>
      <c r="E57" s="22">
        <v>312</v>
      </c>
      <c r="F57" s="21">
        <v>17.399999999999999</v>
      </c>
      <c r="G57" s="21">
        <v>17.399999999999999</v>
      </c>
      <c r="H57" s="22">
        <v>277</v>
      </c>
      <c r="I57" s="22">
        <v>245</v>
      </c>
      <c r="J57" s="21">
        <v>159</v>
      </c>
      <c r="K57" s="23">
        <v>181</v>
      </c>
      <c r="L57" s="22">
        <v>27076</v>
      </c>
      <c r="M57" s="21">
        <v>1735.6</v>
      </c>
      <c r="N57" s="24">
        <v>13.05</v>
      </c>
      <c r="O57" s="25">
        <v>1963.3</v>
      </c>
      <c r="P57" s="26">
        <v>8823</v>
      </c>
      <c r="Q57" s="21">
        <v>565.6</v>
      </c>
      <c r="R57" s="24">
        <v>7.45</v>
      </c>
      <c r="S57" s="24">
        <v>870.6</v>
      </c>
      <c r="T57" s="24">
        <v>8.3800000000000008</v>
      </c>
      <c r="U57" s="24">
        <v>177.98</v>
      </c>
      <c r="V57" s="24">
        <v>8.9700000000000006</v>
      </c>
      <c r="W57" s="24">
        <v>14.09</v>
      </c>
      <c r="X57" s="24">
        <v>1</v>
      </c>
      <c r="Y57" s="22">
        <v>1911029</v>
      </c>
      <c r="Z57" s="24">
        <v>1.81</v>
      </c>
      <c r="AA57" s="27">
        <f t="shared" si="0"/>
        <v>132.38095238095238</v>
      </c>
      <c r="AB57" s="28">
        <v>278</v>
      </c>
      <c r="AC57" s="29">
        <v>222.4</v>
      </c>
      <c r="AD57" s="30" t="s">
        <v>94</v>
      </c>
      <c r="AE57" s="2"/>
    </row>
    <row r="58" spans="1:31" x14ac:dyDescent="0.25">
      <c r="A58" s="19">
        <v>48</v>
      </c>
      <c r="B58" s="31" t="s">
        <v>95</v>
      </c>
      <c r="C58" s="32">
        <v>32.9</v>
      </c>
      <c r="D58" s="33">
        <v>349</v>
      </c>
      <c r="E58" s="33">
        <v>127</v>
      </c>
      <c r="F58" s="32">
        <v>5.8</v>
      </c>
      <c r="G58" s="32">
        <v>8.5</v>
      </c>
      <c r="H58" s="33">
        <v>332</v>
      </c>
      <c r="I58" s="33">
        <v>308</v>
      </c>
      <c r="J58" s="32">
        <v>42.1</v>
      </c>
      <c r="K58" s="35">
        <v>117</v>
      </c>
      <c r="L58" s="33">
        <v>8358</v>
      </c>
      <c r="M58" s="32">
        <v>479</v>
      </c>
      <c r="N58" s="36">
        <v>14.09</v>
      </c>
      <c r="O58" s="37">
        <v>547.6</v>
      </c>
      <c r="P58" s="38">
        <v>291</v>
      </c>
      <c r="Q58" s="32">
        <v>45.9</v>
      </c>
      <c r="R58" s="36">
        <v>2.63</v>
      </c>
      <c r="S58" s="36">
        <v>72</v>
      </c>
      <c r="T58" s="36">
        <v>3.2</v>
      </c>
      <c r="U58" s="36">
        <v>9.15</v>
      </c>
      <c r="V58" s="36">
        <v>7.47</v>
      </c>
      <c r="W58" s="36">
        <v>53.1</v>
      </c>
      <c r="X58" s="36">
        <v>0.87</v>
      </c>
      <c r="Y58" s="33">
        <v>84.111000000000004</v>
      </c>
      <c r="Z58" s="36">
        <v>1.17</v>
      </c>
      <c r="AA58" s="39">
        <f t="shared" si="0"/>
        <v>21.428571428571427</v>
      </c>
      <c r="AB58" s="40">
        <v>45</v>
      </c>
      <c r="AC58" s="41">
        <v>36</v>
      </c>
      <c r="AD58" s="42" t="s">
        <v>95</v>
      </c>
      <c r="AE58" s="2"/>
    </row>
    <row r="59" spans="1:31" x14ac:dyDescent="0.25">
      <c r="A59" s="19">
        <v>49</v>
      </c>
      <c r="B59" s="20" t="s">
        <v>96</v>
      </c>
      <c r="C59" s="21">
        <v>39</v>
      </c>
      <c r="D59" s="22">
        <v>353</v>
      </c>
      <c r="E59" s="22">
        <v>128</v>
      </c>
      <c r="F59" s="21">
        <v>6.5</v>
      </c>
      <c r="G59" s="21">
        <v>10.7</v>
      </c>
      <c r="H59" s="22">
        <v>332</v>
      </c>
      <c r="I59" s="22">
        <v>308</v>
      </c>
      <c r="J59" s="21">
        <v>50.2</v>
      </c>
      <c r="K59" s="23">
        <v>118</v>
      </c>
      <c r="L59" s="22">
        <v>10331</v>
      </c>
      <c r="M59" s="21">
        <v>585.29999999999995</v>
      </c>
      <c r="N59" s="24">
        <v>14.35</v>
      </c>
      <c r="O59" s="25">
        <v>667.7</v>
      </c>
      <c r="P59" s="26">
        <v>375</v>
      </c>
      <c r="Q59" s="21">
        <v>58.6</v>
      </c>
      <c r="R59" s="24">
        <v>2.73</v>
      </c>
      <c r="S59" s="24">
        <v>91.9</v>
      </c>
      <c r="T59" s="24">
        <v>3.27</v>
      </c>
      <c r="U59" s="24">
        <v>15.83</v>
      </c>
      <c r="V59" s="24">
        <v>5.98</v>
      </c>
      <c r="W59" s="24">
        <v>47.32</v>
      </c>
      <c r="X59" s="24">
        <v>0.91</v>
      </c>
      <c r="Y59" s="22">
        <v>109.551</v>
      </c>
      <c r="Z59" s="24">
        <v>1.18</v>
      </c>
      <c r="AA59" s="27">
        <f t="shared" si="0"/>
        <v>29.523809523809522</v>
      </c>
      <c r="AB59" s="28">
        <v>62</v>
      </c>
      <c r="AC59" s="29">
        <v>49.6</v>
      </c>
      <c r="AD59" s="30" t="s">
        <v>96</v>
      </c>
      <c r="AE59" s="2"/>
    </row>
    <row r="60" spans="1:31" x14ac:dyDescent="0.25">
      <c r="A60" s="19">
        <v>50</v>
      </c>
      <c r="B60" s="31" t="s">
        <v>97</v>
      </c>
      <c r="C60" s="32">
        <v>44</v>
      </c>
      <c r="D60" s="33">
        <v>352</v>
      </c>
      <c r="E60" s="33">
        <v>171</v>
      </c>
      <c r="F60" s="32">
        <v>6.9</v>
      </c>
      <c r="G60" s="32">
        <v>9.8000000000000007</v>
      </c>
      <c r="H60" s="33">
        <v>332</v>
      </c>
      <c r="I60" s="33">
        <v>308</v>
      </c>
      <c r="J60" s="32">
        <v>57.7</v>
      </c>
      <c r="K60" s="35">
        <v>135</v>
      </c>
      <c r="L60" s="33">
        <v>12258</v>
      </c>
      <c r="M60" s="32">
        <v>696.5</v>
      </c>
      <c r="N60" s="36">
        <v>14.58</v>
      </c>
      <c r="O60" s="37">
        <v>784.3</v>
      </c>
      <c r="P60" s="38">
        <v>818</v>
      </c>
      <c r="Q60" s="32">
        <v>95.7</v>
      </c>
      <c r="R60" s="36">
        <v>3.77</v>
      </c>
      <c r="S60" s="36">
        <v>148</v>
      </c>
      <c r="T60" s="36">
        <v>4.43</v>
      </c>
      <c r="U60" s="36">
        <v>16.7</v>
      </c>
      <c r="V60" s="36">
        <v>8.7200000000000006</v>
      </c>
      <c r="W60" s="36">
        <v>44.7</v>
      </c>
      <c r="X60" s="36">
        <v>0.93</v>
      </c>
      <c r="Y60" s="33">
        <v>239.09100000000001</v>
      </c>
      <c r="Z60" s="36">
        <v>1.35</v>
      </c>
      <c r="AA60" s="39">
        <f t="shared" si="0"/>
        <v>34.761904761904759</v>
      </c>
      <c r="AB60" s="40">
        <v>73</v>
      </c>
      <c r="AC60" s="41">
        <v>58.4</v>
      </c>
      <c r="AD60" s="42" t="s">
        <v>97</v>
      </c>
      <c r="AE60" s="2"/>
    </row>
    <row r="61" spans="1:31" x14ac:dyDescent="0.25">
      <c r="A61" s="19">
        <v>51</v>
      </c>
      <c r="B61" s="20" t="s">
        <v>98</v>
      </c>
      <c r="C61" s="21">
        <v>51</v>
      </c>
      <c r="D61" s="22">
        <v>355</v>
      </c>
      <c r="E61" s="22">
        <v>171</v>
      </c>
      <c r="F61" s="21">
        <v>7.2</v>
      </c>
      <c r="G61" s="21">
        <v>11.6</v>
      </c>
      <c r="H61" s="22">
        <v>332</v>
      </c>
      <c r="I61" s="22">
        <v>308</v>
      </c>
      <c r="J61" s="21">
        <v>64.8</v>
      </c>
      <c r="K61" s="23">
        <v>136</v>
      </c>
      <c r="L61" s="22">
        <v>14222</v>
      </c>
      <c r="M61" s="21">
        <v>801.2</v>
      </c>
      <c r="N61" s="24">
        <v>14.81</v>
      </c>
      <c r="O61" s="25">
        <v>899.5</v>
      </c>
      <c r="P61" s="26">
        <v>968</v>
      </c>
      <c r="Q61" s="21">
        <v>113.3</v>
      </c>
      <c r="R61" s="24">
        <v>3.87</v>
      </c>
      <c r="S61" s="24">
        <v>174.7</v>
      </c>
      <c r="T61" s="24">
        <v>4.49</v>
      </c>
      <c r="U61" s="24">
        <v>24.65</v>
      </c>
      <c r="V61" s="24">
        <v>7.37</v>
      </c>
      <c r="W61" s="24">
        <v>42.75</v>
      </c>
      <c r="X61" s="24">
        <v>0.94</v>
      </c>
      <c r="Y61" s="22">
        <v>284.99400000000003</v>
      </c>
      <c r="Z61" s="24">
        <v>1.36</v>
      </c>
      <c r="AA61" s="27">
        <f t="shared" si="0"/>
        <v>41.904761904761905</v>
      </c>
      <c r="AB61" s="28">
        <v>88</v>
      </c>
      <c r="AC61" s="29">
        <v>70.400000000000006</v>
      </c>
      <c r="AD61" s="30" t="s">
        <v>98</v>
      </c>
      <c r="AE61" s="2"/>
    </row>
    <row r="62" spans="1:31" x14ac:dyDescent="0.25">
      <c r="A62" s="19">
        <v>52</v>
      </c>
      <c r="B62" s="31" t="s">
        <v>99</v>
      </c>
      <c r="C62" s="32">
        <v>57.8</v>
      </c>
      <c r="D62" s="33">
        <v>358</v>
      </c>
      <c r="E62" s="33">
        <v>172</v>
      </c>
      <c r="F62" s="32">
        <v>7.9</v>
      </c>
      <c r="G62" s="32">
        <v>13.1</v>
      </c>
      <c r="H62" s="33">
        <v>332</v>
      </c>
      <c r="I62" s="33">
        <v>308</v>
      </c>
      <c r="J62" s="32">
        <v>72.5</v>
      </c>
      <c r="K62" s="35">
        <v>137</v>
      </c>
      <c r="L62" s="33">
        <v>16143</v>
      </c>
      <c r="M62" s="32">
        <v>901.8</v>
      </c>
      <c r="N62" s="36">
        <v>14.92</v>
      </c>
      <c r="O62" s="37">
        <v>1014.8</v>
      </c>
      <c r="P62" s="38">
        <v>1113</v>
      </c>
      <c r="Q62" s="32">
        <v>129.4</v>
      </c>
      <c r="R62" s="36">
        <v>3.92</v>
      </c>
      <c r="S62" s="36">
        <v>199.8</v>
      </c>
      <c r="T62" s="36">
        <v>4.53</v>
      </c>
      <c r="U62" s="36">
        <v>34.450000000000003</v>
      </c>
      <c r="V62" s="36">
        <v>6.56</v>
      </c>
      <c r="W62" s="36">
        <v>38.96</v>
      </c>
      <c r="X62" s="36">
        <v>0.96</v>
      </c>
      <c r="Y62" s="33">
        <v>330.39400000000001</v>
      </c>
      <c r="Z62" s="36">
        <v>1.37</v>
      </c>
      <c r="AA62" s="39">
        <f t="shared" si="0"/>
        <v>50.476190476190474</v>
      </c>
      <c r="AB62" s="40">
        <v>106</v>
      </c>
      <c r="AC62" s="41">
        <v>84.8</v>
      </c>
      <c r="AD62" s="42" t="s">
        <v>99</v>
      </c>
      <c r="AE62" s="2"/>
    </row>
    <row r="63" spans="1:31" x14ac:dyDescent="0.25">
      <c r="A63" s="19">
        <v>53</v>
      </c>
      <c r="B63" s="20" t="s">
        <v>100</v>
      </c>
      <c r="C63" s="21">
        <v>64</v>
      </c>
      <c r="D63" s="22">
        <v>347</v>
      </c>
      <c r="E63" s="22">
        <v>203</v>
      </c>
      <c r="F63" s="21">
        <v>7.7</v>
      </c>
      <c r="G63" s="21">
        <v>13.5</v>
      </c>
      <c r="H63" s="22">
        <v>320</v>
      </c>
      <c r="I63" s="22">
        <v>288</v>
      </c>
      <c r="J63" s="21">
        <v>81.7</v>
      </c>
      <c r="K63" s="23">
        <v>146</v>
      </c>
      <c r="L63" s="22">
        <v>17890</v>
      </c>
      <c r="M63" s="21">
        <v>1031.0999999999999</v>
      </c>
      <c r="N63" s="24">
        <v>14.8</v>
      </c>
      <c r="O63" s="25">
        <v>1145.5</v>
      </c>
      <c r="P63" s="26">
        <v>1885</v>
      </c>
      <c r="Q63" s="21">
        <v>185.7</v>
      </c>
      <c r="R63" s="24">
        <v>4.8</v>
      </c>
      <c r="S63" s="24">
        <v>284.5</v>
      </c>
      <c r="T63" s="24">
        <v>5.44</v>
      </c>
      <c r="U63" s="24">
        <v>44.57</v>
      </c>
      <c r="V63" s="24">
        <v>7.52</v>
      </c>
      <c r="W63" s="24">
        <v>37.4</v>
      </c>
      <c r="X63" s="24">
        <v>0.98</v>
      </c>
      <c r="Y63" s="22">
        <v>523.36199999999997</v>
      </c>
      <c r="Z63" s="24">
        <v>1.46</v>
      </c>
      <c r="AA63" s="27">
        <f t="shared" si="0"/>
        <v>58.571428571428569</v>
      </c>
      <c r="AB63" s="28">
        <v>123</v>
      </c>
      <c r="AC63" s="29">
        <v>98.4</v>
      </c>
      <c r="AD63" s="30" t="s">
        <v>100</v>
      </c>
      <c r="AE63" s="2"/>
    </row>
    <row r="64" spans="1:31" x14ac:dyDescent="0.25">
      <c r="A64" s="19">
        <v>54</v>
      </c>
      <c r="B64" s="31" t="s">
        <v>101</v>
      </c>
      <c r="C64" s="32">
        <v>72</v>
      </c>
      <c r="D64" s="33">
        <v>350</v>
      </c>
      <c r="E64" s="33">
        <v>204</v>
      </c>
      <c r="F64" s="32">
        <v>8.6</v>
      </c>
      <c r="G64" s="32">
        <v>15.1</v>
      </c>
      <c r="H64" s="33">
        <v>320</v>
      </c>
      <c r="I64" s="33">
        <v>288</v>
      </c>
      <c r="J64" s="32">
        <v>91.3</v>
      </c>
      <c r="K64" s="35">
        <v>147</v>
      </c>
      <c r="L64" s="33">
        <v>20169</v>
      </c>
      <c r="M64" s="32">
        <v>1152.5</v>
      </c>
      <c r="N64" s="36">
        <v>14.86</v>
      </c>
      <c r="O64" s="37" t="s">
        <v>102</v>
      </c>
      <c r="P64" s="38">
        <v>2140</v>
      </c>
      <c r="Q64" s="32">
        <v>209.8</v>
      </c>
      <c r="R64" s="36">
        <v>4.84</v>
      </c>
      <c r="S64" s="36">
        <v>321.8</v>
      </c>
      <c r="T64" s="36">
        <v>5.47</v>
      </c>
      <c r="U64" s="36">
        <v>61.18</v>
      </c>
      <c r="V64" s="36">
        <v>6.75</v>
      </c>
      <c r="W64" s="36">
        <v>33.47</v>
      </c>
      <c r="X64" s="36">
        <v>1</v>
      </c>
      <c r="Y64" s="33">
        <v>599.08199999999999</v>
      </c>
      <c r="Z64" s="36">
        <v>1.47</v>
      </c>
      <c r="AA64" s="39">
        <f t="shared" si="0"/>
        <v>69.523809523809518</v>
      </c>
      <c r="AB64" s="40">
        <v>146</v>
      </c>
      <c r="AC64" s="41">
        <v>116.8</v>
      </c>
      <c r="AD64" s="42" t="s">
        <v>101</v>
      </c>
      <c r="AE64" s="2"/>
    </row>
    <row r="65" spans="1:31" x14ac:dyDescent="0.25">
      <c r="A65" s="19">
        <v>55</v>
      </c>
      <c r="B65" s="20" t="s">
        <v>103</v>
      </c>
      <c r="C65" s="21">
        <v>79</v>
      </c>
      <c r="D65" s="22">
        <v>354</v>
      </c>
      <c r="E65" s="22">
        <v>205</v>
      </c>
      <c r="F65" s="21">
        <v>9.4</v>
      </c>
      <c r="G65" s="21">
        <v>16.8</v>
      </c>
      <c r="H65" s="22">
        <v>320</v>
      </c>
      <c r="I65" s="22">
        <v>288</v>
      </c>
      <c r="J65" s="21">
        <v>101.2</v>
      </c>
      <c r="K65" s="23">
        <v>148</v>
      </c>
      <c r="L65" s="22">
        <v>22713</v>
      </c>
      <c r="M65" s="21">
        <v>1283.2</v>
      </c>
      <c r="N65" s="24">
        <v>14.98</v>
      </c>
      <c r="O65" s="25">
        <v>1437</v>
      </c>
      <c r="P65" s="26">
        <v>2416</v>
      </c>
      <c r="Q65" s="21">
        <v>235.7</v>
      </c>
      <c r="R65" s="24">
        <v>4.8899999999999997</v>
      </c>
      <c r="S65" s="24">
        <v>361.9</v>
      </c>
      <c r="T65" s="24">
        <v>5.51</v>
      </c>
      <c r="U65" s="24">
        <v>82.41</v>
      </c>
      <c r="V65" s="24">
        <v>6.1</v>
      </c>
      <c r="W65" s="24">
        <v>30.68</v>
      </c>
      <c r="X65" s="24">
        <v>1</v>
      </c>
      <c r="Y65" s="22">
        <v>685.70100000000002</v>
      </c>
      <c r="Z65" s="24">
        <v>1.48</v>
      </c>
      <c r="AA65" s="27">
        <f t="shared" si="0"/>
        <v>79.523809523809518</v>
      </c>
      <c r="AB65" s="28">
        <v>167</v>
      </c>
      <c r="AC65" s="29">
        <v>133.6</v>
      </c>
      <c r="AD65" s="30" t="s">
        <v>103</v>
      </c>
      <c r="AE65" s="2"/>
    </row>
    <row r="66" spans="1:31" x14ac:dyDescent="0.25">
      <c r="A66" s="19">
        <v>56</v>
      </c>
      <c r="B66" s="31" t="s">
        <v>104</v>
      </c>
      <c r="C66" s="32">
        <v>91</v>
      </c>
      <c r="D66" s="33">
        <v>353</v>
      </c>
      <c r="E66" s="33">
        <v>254</v>
      </c>
      <c r="F66" s="32">
        <v>9.5</v>
      </c>
      <c r="G66" s="32">
        <v>16.399999999999999</v>
      </c>
      <c r="H66" s="33">
        <v>320</v>
      </c>
      <c r="I66" s="33">
        <v>288</v>
      </c>
      <c r="J66" s="32">
        <v>115.9</v>
      </c>
      <c r="K66" s="35">
        <v>168</v>
      </c>
      <c r="L66" s="33">
        <v>26755</v>
      </c>
      <c r="M66" s="32">
        <v>1515.9</v>
      </c>
      <c r="N66" s="36">
        <v>15.19</v>
      </c>
      <c r="O66" s="37">
        <v>1680.1</v>
      </c>
      <c r="P66" s="38">
        <v>4483</v>
      </c>
      <c r="Q66" s="32">
        <v>353</v>
      </c>
      <c r="R66" s="36">
        <v>6.22</v>
      </c>
      <c r="S66" s="36">
        <v>538.1</v>
      </c>
      <c r="T66" s="36">
        <v>6.9</v>
      </c>
      <c r="U66" s="36">
        <v>92.61</v>
      </c>
      <c r="V66" s="36">
        <v>7.74</v>
      </c>
      <c r="W66" s="36">
        <v>30.34</v>
      </c>
      <c r="X66" s="36">
        <v>1</v>
      </c>
      <c r="Y66" s="33">
        <v>1268709</v>
      </c>
      <c r="Z66" s="36">
        <v>1.68</v>
      </c>
      <c r="AA66" s="39">
        <f t="shared" si="0"/>
        <v>91.428571428571431</v>
      </c>
      <c r="AB66" s="40">
        <v>192</v>
      </c>
      <c r="AC66" s="41">
        <v>153.6</v>
      </c>
      <c r="AD66" s="42" t="s">
        <v>104</v>
      </c>
      <c r="AE66" s="2"/>
    </row>
    <row r="67" spans="1:31" x14ac:dyDescent="0.25">
      <c r="A67" s="19">
        <v>57</v>
      </c>
      <c r="B67" s="20" t="s">
        <v>105</v>
      </c>
      <c r="C67" s="21">
        <v>101</v>
      </c>
      <c r="D67" s="22">
        <v>357</v>
      </c>
      <c r="E67" s="22">
        <v>255</v>
      </c>
      <c r="F67" s="21">
        <v>10.5</v>
      </c>
      <c r="G67" s="21">
        <v>18.3</v>
      </c>
      <c r="H67" s="22">
        <v>320</v>
      </c>
      <c r="I67" s="22">
        <v>286</v>
      </c>
      <c r="J67" s="21">
        <v>129.5</v>
      </c>
      <c r="K67" s="23">
        <v>168</v>
      </c>
      <c r="L67" s="22">
        <v>30279</v>
      </c>
      <c r="M67" s="21">
        <v>1696.3</v>
      </c>
      <c r="N67" s="24">
        <v>15.29</v>
      </c>
      <c r="O67" s="25">
        <v>1888.9</v>
      </c>
      <c r="P67" s="26">
        <v>5063</v>
      </c>
      <c r="Q67" s="21">
        <v>397.1</v>
      </c>
      <c r="R67" s="24">
        <v>6.25</v>
      </c>
      <c r="S67" s="24">
        <v>606.1</v>
      </c>
      <c r="T67" s="24">
        <v>6.93</v>
      </c>
      <c r="U67" s="24">
        <v>128.47</v>
      </c>
      <c r="V67" s="24">
        <v>6.97</v>
      </c>
      <c r="W67" s="24">
        <v>27.28</v>
      </c>
      <c r="X67" s="24">
        <v>1</v>
      </c>
      <c r="Y67" s="22">
        <v>1450410</v>
      </c>
      <c r="Z67" s="24">
        <v>1.68</v>
      </c>
      <c r="AA67" s="27">
        <f t="shared" si="0"/>
        <v>104.76190476190476</v>
      </c>
      <c r="AB67" s="28">
        <v>220</v>
      </c>
      <c r="AC67" s="29">
        <v>176</v>
      </c>
      <c r="AD67" s="30" t="s">
        <v>105</v>
      </c>
      <c r="AE67" s="2"/>
    </row>
    <row r="68" spans="1:31" x14ac:dyDescent="0.25">
      <c r="A68" s="19">
        <v>58</v>
      </c>
      <c r="B68" s="31" t="s">
        <v>106</v>
      </c>
      <c r="C68" s="32">
        <v>110</v>
      </c>
      <c r="D68" s="33">
        <v>360</v>
      </c>
      <c r="E68" s="33">
        <v>256</v>
      </c>
      <c r="F68" s="32">
        <v>11.4</v>
      </c>
      <c r="G68" s="32">
        <v>19.899999999999999</v>
      </c>
      <c r="H68" s="33">
        <v>320</v>
      </c>
      <c r="I68" s="33">
        <v>288</v>
      </c>
      <c r="J68" s="32">
        <v>140.6</v>
      </c>
      <c r="K68" s="35">
        <v>169</v>
      </c>
      <c r="L68" s="33">
        <v>33155</v>
      </c>
      <c r="M68" s="32">
        <v>1841.9</v>
      </c>
      <c r="N68" s="36">
        <v>15.36</v>
      </c>
      <c r="O68" s="37">
        <v>2059.3000000000002</v>
      </c>
      <c r="P68" s="38">
        <v>5570</v>
      </c>
      <c r="Q68" s="32">
        <v>435.2</v>
      </c>
      <c r="R68" s="36">
        <v>6.29</v>
      </c>
      <c r="S68" s="36">
        <v>664.5</v>
      </c>
      <c r="T68" s="36">
        <v>6.96</v>
      </c>
      <c r="U68" s="36">
        <v>161.93</v>
      </c>
      <c r="V68" s="36">
        <v>6.43</v>
      </c>
      <c r="W68" s="36">
        <v>25.28</v>
      </c>
      <c r="X68" s="36">
        <v>1</v>
      </c>
      <c r="Y68" s="33">
        <v>1609070</v>
      </c>
      <c r="Z68" s="36">
        <v>1.69</v>
      </c>
      <c r="AA68" s="39">
        <f t="shared" si="0"/>
        <v>115.71428571428571</v>
      </c>
      <c r="AB68" s="40">
        <v>243</v>
      </c>
      <c r="AC68" s="41">
        <v>194.4</v>
      </c>
      <c r="AD68" s="42" t="s">
        <v>106</v>
      </c>
      <c r="AE68" s="2"/>
    </row>
    <row r="69" spans="1:31" x14ac:dyDescent="0.25">
      <c r="A69" s="19">
        <v>59</v>
      </c>
      <c r="B69" s="20" t="s">
        <v>107</v>
      </c>
      <c r="C69" s="21">
        <v>122</v>
      </c>
      <c r="D69" s="22">
        <v>363</v>
      </c>
      <c r="E69" s="22">
        <v>257</v>
      </c>
      <c r="F69" s="21">
        <v>13</v>
      </c>
      <c r="G69" s="21">
        <v>21.7</v>
      </c>
      <c r="H69" s="22">
        <v>320</v>
      </c>
      <c r="I69" s="22">
        <v>288</v>
      </c>
      <c r="J69" s="21">
        <v>155.30000000000001</v>
      </c>
      <c r="K69" s="23">
        <v>170</v>
      </c>
      <c r="L69" s="22">
        <v>36599</v>
      </c>
      <c r="M69" s="21">
        <v>2016.5</v>
      </c>
      <c r="N69" s="24">
        <v>15.35</v>
      </c>
      <c r="O69" s="25">
        <v>2269.8000000000002</v>
      </c>
      <c r="P69" s="26">
        <v>6147</v>
      </c>
      <c r="Q69" s="21">
        <v>478.4</v>
      </c>
      <c r="R69" s="24">
        <v>6.29</v>
      </c>
      <c r="S69" s="24">
        <v>732.4</v>
      </c>
      <c r="T69" s="24">
        <v>6.98</v>
      </c>
      <c r="U69" s="24">
        <v>212.7</v>
      </c>
      <c r="V69" s="24">
        <v>5.92</v>
      </c>
      <c r="W69" s="24">
        <v>22.12</v>
      </c>
      <c r="X69" s="24">
        <v>1</v>
      </c>
      <c r="Y69" s="22">
        <v>1787806</v>
      </c>
      <c r="Z69" s="24">
        <v>1.7</v>
      </c>
      <c r="AA69" s="27">
        <f t="shared" si="0"/>
        <v>130.47619047619048</v>
      </c>
      <c r="AB69" s="28">
        <v>274</v>
      </c>
      <c r="AC69" s="29">
        <v>219.2</v>
      </c>
      <c r="AD69" s="30" t="s">
        <v>107</v>
      </c>
      <c r="AE69" s="2"/>
    </row>
    <row r="70" spans="1:31" x14ac:dyDescent="0.25">
      <c r="A70" s="19">
        <v>60</v>
      </c>
      <c r="B70" s="31" t="s">
        <v>108</v>
      </c>
      <c r="C70" s="32">
        <v>38.799999999999997</v>
      </c>
      <c r="D70" s="33">
        <v>399</v>
      </c>
      <c r="E70" s="33">
        <v>140</v>
      </c>
      <c r="F70" s="32">
        <v>6.4</v>
      </c>
      <c r="G70" s="32">
        <v>8.8000000000000007</v>
      </c>
      <c r="H70" s="33">
        <v>381</v>
      </c>
      <c r="I70" s="33">
        <v>357</v>
      </c>
      <c r="J70" s="32">
        <v>50.3</v>
      </c>
      <c r="K70" s="35">
        <v>132</v>
      </c>
      <c r="L70" s="33">
        <v>12777</v>
      </c>
      <c r="M70" s="32">
        <v>640.5</v>
      </c>
      <c r="N70" s="36">
        <v>15.94</v>
      </c>
      <c r="O70" s="37">
        <v>736.8</v>
      </c>
      <c r="P70" s="38">
        <v>404</v>
      </c>
      <c r="Q70" s="32">
        <v>57.7</v>
      </c>
      <c r="R70" s="36">
        <v>2.83</v>
      </c>
      <c r="S70" s="36">
        <v>90.9</v>
      </c>
      <c r="T70" s="36">
        <v>3.49</v>
      </c>
      <c r="U70" s="36">
        <v>11.69</v>
      </c>
      <c r="V70" s="36">
        <v>7.95</v>
      </c>
      <c r="W70" s="36">
        <v>55.84</v>
      </c>
      <c r="X70" s="36">
        <v>0.85</v>
      </c>
      <c r="Y70" s="33">
        <v>153.19</v>
      </c>
      <c r="Z70" s="36">
        <v>1.32</v>
      </c>
      <c r="AA70" s="39">
        <f t="shared" si="0"/>
        <v>25.714285714285712</v>
      </c>
      <c r="AB70" s="40">
        <v>54</v>
      </c>
      <c r="AC70" s="41">
        <v>43.2</v>
      </c>
      <c r="AD70" s="42" t="s">
        <v>108</v>
      </c>
      <c r="AE70" s="2"/>
    </row>
    <row r="71" spans="1:31" x14ac:dyDescent="0.25">
      <c r="A71" s="19">
        <v>61</v>
      </c>
      <c r="B71" s="20" t="s">
        <v>109</v>
      </c>
      <c r="C71" s="21">
        <v>46.1</v>
      </c>
      <c r="D71" s="22">
        <v>403</v>
      </c>
      <c r="E71" s="22">
        <v>140</v>
      </c>
      <c r="F71" s="21">
        <v>7</v>
      </c>
      <c r="G71" s="21">
        <v>11.2</v>
      </c>
      <c r="H71" s="22">
        <v>381</v>
      </c>
      <c r="I71" s="22">
        <v>357</v>
      </c>
      <c r="J71" s="21">
        <v>59.2</v>
      </c>
      <c r="K71" s="23">
        <v>133</v>
      </c>
      <c r="L71" s="22">
        <v>15690</v>
      </c>
      <c r="M71" s="21">
        <v>778.7</v>
      </c>
      <c r="N71" s="24">
        <v>16.27</v>
      </c>
      <c r="O71" s="25">
        <v>891.1</v>
      </c>
      <c r="P71" s="26">
        <v>514</v>
      </c>
      <c r="Q71" s="21">
        <v>73.400000000000006</v>
      </c>
      <c r="R71" s="24">
        <v>2.95</v>
      </c>
      <c r="S71" s="24">
        <v>115.2</v>
      </c>
      <c r="T71" s="24">
        <v>3.55</v>
      </c>
      <c r="U71" s="24">
        <v>20.059999999999999</v>
      </c>
      <c r="V71" s="24">
        <v>6.25</v>
      </c>
      <c r="W71" s="24">
        <v>50.94</v>
      </c>
      <c r="X71" s="24">
        <v>0.88</v>
      </c>
      <c r="Y71" s="22">
        <v>196.571</v>
      </c>
      <c r="Z71" s="24">
        <v>1.33</v>
      </c>
      <c r="AA71" s="27">
        <f t="shared" si="0"/>
        <v>34.761904761904759</v>
      </c>
      <c r="AB71" s="28">
        <v>73</v>
      </c>
      <c r="AC71" s="29">
        <v>58.4</v>
      </c>
      <c r="AD71" s="30" t="s">
        <v>109</v>
      </c>
      <c r="AE71" s="2"/>
    </row>
    <row r="72" spans="1:31" x14ac:dyDescent="0.25">
      <c r="A72" s="19">
        <v>62</v>
      </c>
      <c r="B72" s="31" t="s">
        <v>110</v>
      </c>
      <c r="C72" s="32">
        <v>53</v>
      </c>
      <c r="D72" s="33">
        <v>403</v>
      </c>
      <c r="E72" s="33">
        <v>177</v>
      </c>
      <c r="F72" s="32">
        <v>7.5</v>
      </c>
      <c r="G72" s="32">
        <v>10.9</v>
      </c>
      <c r="H72" s="33">
        <v>381</v>
      </c>
      <c r="I72" s="33">
        <v>357</v>
      </c>
      <c r="J72" s="32">
        <v>68.400000000000006</v>
      </c>
      <c r="K72" s="35">
        <v>148</v>
      </c>
      <c r="L72" s="33">
        <v>18734</v>
      </c>
      <c r="M72" s="32">
        <v>929.7</v>
      </c>
      <c r="N72" s="36">
        <v>16.55</v>
      </c>
      <c r="O72" s="37">
        <v>1052.2</v>
      </c>
      <c r="P72" s="38">
        <v>1009</v>
      </c>
      <c r="Q72" s="32">
        <v>114</v>
      </c>
      <c r="R72" s="36">
        <v>3.84</v>
      </c>
      <c r="S72" s="36">
        <v>176.9</v>
      </c>
      <c r="T72" s="36">
        <v>4.5599999999999996</v>
      </c>
      <c r="U72" s="36">
        <v>23.38</v>
      </c>
      <c r="V72" s="36">
        <v>8.1199999999999992</v>
      </c>
      <c r="W72" s="36">
        <v>47.63</v>
      </c>
      <c r="X72" s="36">
        <v>0.91</v>
      </c>
      <c r="Y72" s="33">
        <v>387.19400000000002</v>
      </c>
      <c r="Z72" s="36">
        <v>1.48</v>
      </c>
      <c r="AA72" s="39">
        <f t="shared" si="0"/>
        <v>41.904761904761905</v>
      </c>
      <c r="AB72" s="40">
        <v>88</v>
      </c>
      <c r="AC72" s="41">
        <v>70.400000000000006</v>
      </c>
      <c r="AD72" s="42" t="s">
        <v>110</v>
      </c>
      <c r="AE72" s="2"/>
    </row>
    <row r="73" spans="1:31" x14ac:dyDescent="0.25">
      <c r="A73" s="19">
        <v>63</v>
      </c>
      <c r="B73" s="20" t="s">
        <v>111</v>
      </c>
      <c r="C73" s="21">
        <v>60</v>
      </c>
      <c r="D73" s="22">
        <v>407</v>
      </c>
      <c r="E73" s="22">
        <v>178</v>
      </c>
      <c r="F73" s="21">
        <v>7.7</v>
      </c>
      <c r="G73" s="21">
        <v>12.8</v>
      </c>
      <c r="H73" s="22">
        <v>381</v>
      </c>
      <c r="I73" s="22">
        <v>357</v>
      </c>
      <c r="J73" s="21">
        <v>76.2</v>
      </c>
      <c r="K73" s="23">
        <v>149</v>
      </c>
      <c r="L73" s="22">
        <v>21707</v>
      </c>
      <c r="M73" s="21">
        <v>1066.7</v>
      </c>
      <c r="N73" s="24">
        <v>16.88</v>
      </c>
      <c r="O73" s="25">
        <v>1201.5</v>
      </c>
      <c r="P73" s="26">
        <v>1205</v>
      </c>
      <c r="Q73" s="21">
        <v>135.4</v>
      </c>
      <c r="R73" s="24">
        <v>3.98</v>
      </c>
      <c r="S73" s="24">
        <v>209.2</v>
      </c>
      <c r="T73" s="24">
        <v>4.6500000000000004</v>
      </c>
      <c r="U73" s="24">
        <v>33.78</v>
      </c>
      <c r="V73" s="24">
        <v>6.95</v>
      </c>
      <c r="W73" s="24">
        <v>46.42</v>
      </c>
      <c r="X73" s="24">
        <v>0.92</v>
      </c>
      <c r="Y73" s="22">
        <v>467.404</v>
      </c>
      <c r="Z73" s="24">
        <v>1.49</v>
      </c>
      <c r="AA73" s="27">
        <f t="shared" si="0"/>
        <v>49.523809523809518</v>
      </c>
      <c r="AB73" s="28">
        <v>104</v>
      </c>
      <c r="AC73" s="29">
        <v>83.2</v>
      </c>
      <c r="AD73" s="30" t="s">
        <v>111</v>
      </c>
      <c r="AE73" s="2"/>
    </row>
    <row r="74" spans="1:31" x14ac:dyDescent="0.25">
      <c r="A74" s="19">
        <v>64</v>
      </c>
      <c r="B74" s="31" t="s">
        <v>112</v>
      </c>
      <c r="C74" s="32">
        <v>67</v>
      </c>
      <c r="D74" s="33">
        <v>410</v>
      </c>
      <c r="E74" s="33">
        <v>179</v>
      </c>
      <c r="F74" s="32">
        <v>8.8000000000000007</v>
      </c>
      <c r="G74" s="32">
        <v>14.4</v>
      </c>
      <c r="H74" s="33">
        <v>381</v>
      </c>
      <c r="I74" s="33">
        <v>357</v>
      </c>
      <c r="J74" s="32">
        <v>86.3</v>
      </c>
      <c r="K74" s="35">
        <v>150</v>
      </c>
      <c r="L74" s="33">
        <v>24678</v>
      </c>
      <c r="M74" s="32">
        <v>1203.8</v>
      </c>
      <c r="N74" s="36">
        <v>16.91</v>
      </c>
      <c r="O74" s="37">
        <v>1362.7</v>
      </c>
      <c r="P74" s="38">
        <v>1379</v>
      </c>
      <c r="Q74" s="32">
        <v>154.1</v>
      </c>
      <c r="R74" s="36">
        <v>4</v>
      </c>
      <c r="S74" s="36">
        <v>239</v>
      </c>
      <c r="T74" s="36">
        <v>4.67</v>
      </c>
      <c r="U74" s="36">
        <v>48.11</v>
      </c>
      <c r="V74" s="36">
        <v>6.22</v>
      </c>
      <c r="W74" s="36">
        <v>40.590000000000003</v>
      </c>
      <c r="X74" s="36">
        <v>0.95</v>
      </c>
      <c r="Y74" s="33">
        <v>538.54600000000005</v>
      </c>
      <c r="Z74" s="36">
        <v>1.5</v>
      </c>
      <c r="AA74" s="39">
        <f t="shared" si="0"/>
        <v>60.952380952380949</v>
      </c>
      <c r="AB74" s="40">
        <v>128</v>
      </c>
      <c r="AC74" s="41">
        <v>102.4</v>
      </c>
      <c r="AD74" s="42" t="s">
        <v>112</v>
      </c>
      <c r="AE74" s="2"/>
    </row>
    <row r="75" spans="1:31" x14ac:dyDescent="0.25">
      <c r="A75" s="19">
        <v>65</v>
      </c>
      <c r="B75" s="20" t="s">
        <v>113</v>
      </c>
      <c r="C75" s="21">
        <v>75</v>
      </c>
      <c r="D75" s="22">
        <v>413</v>
      </c>
      <c r="E75" s="22">
        <v>180</v>
      </c>
      <c r="F75" s="21">
        <v>9.6999999999999993</v>
      </c>
      <c r="G75" s="21">
        <v>16</v>
      </c>
      <c r="H75" s="22">
        <v>381</v>
      </c>
      <c r="I75" s="22">
        <v>357</v>
      </c>
      <c r="J75" s="21">
        <v>95.8</v>
      </c>
      <c r="K75" s="23">
        <v>151</v>
      </c>
      <c r="L75" s="22">
        <v>27616</v>
      </c>
      <c r="M75" s="21">
        <v>1337.3</v>
      </c>
      <c r="N75" s="24">
        <v>16.98</v>
      </c>
      <c r="O75" s="25">
        <v>1518.6</v>
      </c>
      <c r="P75" s="26">
        <v>1559</v>
      </c>
      <c r="Q75" s="21">
        <v>173.2</v>
      </c>
      <c r="R75" s="24">
        <v>4.03</v>
      </c>
      <c r="S75" s="24">
        <v>269.10000000000002</v>
      </c>
      <c r="T75" s="24">
        <v>4.7</v>
      </c>
      <c r="U75" s="24">
        <v>65.209999999999994</v>
      </c>
      <c r="V75" s="24">
        <v>5.63</v>
      </c>
      <c r="W75" s="24">
        <v>36.799999999999997</v>
      </c>
      <c r="X75" s="24">
        <v>0.97</v>
      </c>
      <c r="Y75" s="22">
        <v>612.78399999999999</v>
      </c>
      <c r="Z75" s="24">
        <v>1.51</v>
      </c>
      <c r="AA75" s="27">
        <f t="shared" ref="AA75:AA98" si="1">AB75/2.1</f>
        <v>71.428571428571431</v>
      </c>
      <c r="AB75" s="28">
        <v>150</v>
      </c>
      <c r="AC75" s="29">
        <v>120</v>
      </c>
      <c r="AD75" s="30" t="s">
        <v>113</v>
      </c>
      <c r="AE75" s="2"/>
    </row>
    <row r="76" spans="1:31" x14ac:dyDescent="0.25">
      <c r="A76" s="19">
        <v>66</v>
      </c>
      <c r="B76" s="31" t="s">
        <v>114</v>
      </c>
      <c r="C76" s="32">
        <v>85</v>
      </c>
      <c r="D76" s="33">
        <v>417</v>
      </c>
      <c r="E76" s="33">
        <v>181</v>
      </c>
      <c r="F76" s="32">
        <v>10.9</v>
      </c>
      <c r="G76" s="32">
        <v>18.2</v>
      </c>
      <c r="H76" s="33">
        <v>381</v>
      </c>
      <c r="I76" s="33">
        <v>357</v>
      </c>
      <c r="J76" s="32">
        <v>108.6</v>
      </c>
      <c r="K76" s="35">
        <v>152</v>
      </c>
      <c r="L76" s="33">
        <v>31658</v>
      </c>
      <c r="M76" s="32">
        <v>1518.4</v>
      </c>
      <c r="N76" s="36">
        <v>17.07</v>
      </c>
      <c r="O76" s="37">
        <v>1731.7</v>
      </c>
      <c r="P76" s="38">
        <v>1804</v>
      </c>
      <c r="Q76" s="32">
        <v>199.3</v>
      </c>
      <c r="R76" s="36">
        <v>4.08</v>
      </c>
      <c r="S76" s="36">
        <v>310.39999999999998</v>
      </c>
      <c r="T76" s="36">
        <v>4.74</v>
      </c>
      <c r="U76" s="36">
        <v>94.48</v>
      </c>
      <c r="V76" s="36">
        <v>4.97</v>
      </c>
      <c r="W76" s="36">
        <v>32.72</v>
      </c>
      <c r="X76" s="36">
        <v>1</v>
      </c>
      <c r="Y76" s="33">
        <v>715.16499999999996</v>
      </c>
      <c r="Z76" s="36">
        <v>1.52</v>
      </c>
      <c r="AA76" s="39">
        <f t="shared" si="1"/>
        <v>86.19047619047619</v>
      </c>
      <c r="AB76" s="40">
        <v>181</v>
      </c>
      <c r="AC76" s="41">
        <v>144.80000000000001</v>
      </c>
      <c r="AD76" s="42" t="s">
        <v>114</v>
      </c>
      <c r="AE76" s="2"/>
    </row>
    <row r="77" spans="1:31" x14ac:dyDescent="0.25">
      <c r="A77" s="19">
        <v>67</v>
      </c>
      <c r="B77" s="20" t="s">
        <v>115</v>
      </c>
      <c r="C77" s="21">
        <v>52</v>
      </c>
      <c r="D77" s="22">
        <v>450</v>
      </c>
      <c r="E77" s="22">
        <v>152</v>
      </c>
      <c r="F77" s="21">
        <v>7.6</v>
      </c>
      <c r="G77" s="21">
        <v>10.8</v>
      </c>
      <c r="H77" s="22">
        <v>428</v>
      </c>
      <c r="I77" s="22">
        <v>404</v>
      </c>
      <c r="J77" s="21">
        <v>66.599999999999994</v>
      </c>
      <c r="K77" s="23">
        <v>147</v>
      </c>
      <c r="L77" s="22">
        <v>21370</v>
      </c>
      <c r="M77" s="21">
        <v>949.8</v>
      </c>
      <c r="N77" s="24">
        <v>17.91</v>
      </c>
      <c r="O77" s="25">
        <v>1095.9000000000001</v>
      </c>
      <c r="P77" s="26">
        <v>634</v>
      </c>
      <c r="Q77" s="21">
        <v>83.5</v>
      </c>
      <c r="R77" s="24">
        <v>3.09</v>
      </c>
      <c r="S77" s="24">
        <v>131.69999999999999</v>
      </c>
      <c r="T77" s="24">
        <v>3.79</v>
      </c>
      <c r="U77" s="24">
        <v>21.79</v>
      </c>
      <c r="V77" s="24">
        <v>7.04</v>
      </c>
      <c r="W77" s="24">
        <v>53.21</v>
      </c>
      <c r="X77" s="24">
        <v>0.86</v>
      </c>
      <c r="Y77" s="22">
        <v>304.83699999999999</v>
      </c>
      <c r="Z77" s="24">
        <v>1.47</v>
      </c>
      <c r="AA77" s="27">
        <f t="shared" si="1"/>
        <v>38.571428571428569</v>
      </c>
      <c r="AB77" s="28">
        <v>81</v>
      </c>
      <c r="AC77" s="29">
        <v>64.8</v>
      </c>
      <c r="AD77" s="30" t="s">
        <v>115</v>
      </c>
      <c r="AE77" s="2"/>
    </row>
    <row r="78" spans="1:31" x14ac:dyDescent="0.25">
      <c r="A78" s="19">
        <v>68</v>
      </c>
      <c r="B78" s="31" t="s">
        <v>116</v>
      </c>
      <c r="C78" s="32">
        <v>60</v>
      </c>
      <c r="D78" s="33">
        <v>455</v>
      </c>
      <c r="E78" s="33">
        <v>153</v>
      </c>
      <c r="F78" s="32">
        <v>8</v>
      </c>
      <c r="G78" s="32">
        <v>13.3</v>
      </c>
      <c r="H78" s="33">
        <v>428</v>
      </c>
      <c r="I78" s="33">
        <v>404</v>
      </c>
      <c r="J78" s="32">
        <v>76.2</v>
      </c>
      <c r="K78" s="35">
        <v>149</v>
      </c>
      <c r="L78" s="33">
        <v>25652</v>
      </c>
      <c r="M78" s="32">
        <v>1127.5999999999999</v>
      </c>
      <c r="N78" s="36">
        <v>18.350000000000001</v>
      </c>
      <c r="O78" s="37">
        <v>1292.0999999999999</v>
      </c>
      <c r="P78" s="38">
        <v>796</v>
      </c>
      <c r="Q78" s="32">
        <v>104.1</v>
      </c>
      <c r="R78" s="36">
        <v>3.23</v>
      </c>
      <c r="S78" s="36">
        <v>163.4</v>
      </c>
      <c r="T78" s="36">
        <v>3.89</v>
      </c>
      <c r="U78" s="36">
        <v>34.6</v>
      </c>
      <c r="V78" s="36">
        <v>5.75</v>
      </c>
      <c r="W78" s="36">
        <v>50.55</v>
      </c>
      <c r="X78" s="36">
        <v>0.88</v>
      </c>
      <c r="Y78" s="33">
        <v>387.23</v>
      </c>
      <c r="Z78" s="36">
        <v>1.49</v>
      </c>
      <c r="AA78" s="39">
        <f t="shared" si="1"/>
        <v>47.61904761904762</v>
      </c>
      <c r="AB78" s="40">
        <v>100</v>
      </c>
      <c r="AC78" s="41">
        <v>80</v>
      </c>
      <c r="AD78" s="42" t="s">
        <v>116</v>
      </c>
      <c r="AE78" s="2"/>
    </row>
    <row r="79" spans="1:31" x14ac:dyDescent="0.25">
      <c r="A79" s="19">
        <v>69</v>
      </c>
      <c r="B79" s="20" t="s">
        <v>117</v>
      </c>
      <c r="C79" s="21">
        <v>68</v>
      </c>
      <c r="D79" s="22">
        <v>459</v>
      </c>
      <c r="E79" s="22">
        <v>154</v>
      </c>
      <c r="F79" s="21">
        <v>9.1</v>
      </c>
      <c r="G79" s="21">
        <v>15.4</v>
      </c>
      <c r="H79" s="22">
        <v>428</v>
      </c>
      <c r="I79" s="22">
        <v>404</v>
      </c>
      <c r="J79" s="21">
        <v>87.6</v>
      </c>
      <c r="K79" s="23">
        <v>150</v>
      </c>
      <c r="L79" s="22">
        <v>29851</v>
      </c>
      <c r="M79" s="21">
        <v>1300.7</v>
      </c>
      <c r="N79" s="24">
        <v>18.46</v>
      </c>
      <c r="O79" s="25">
        <v>1495.4</v>
      </c>
      <c r="P79" s="26">
        <v>941</v>
      </c>
      <c r="Q79" s="21">
        <v>122.2</v>
      </c>
      <c r="R79" s="24">
        <v>3.28</v>
      </c>
      <c r="S79" s="24">
        <v>192.4</v>
      </c>
      <c r="T79" s="24">
        <v>3.93</v>
      </c>
      <c r="U79" s="24">
        <v>52.29</v>
      </c>
      <c r="V79" s="24">
        <v>5</v>
      </c>
      <c r="W79" s="24">
        <v>44.42</v>
      </c>
      <c r="X79" s="24">
        <v>0.92</v>
      </c>
      <c r="Y79" s="22">
        <v>461.16300000000001</v>
      </c>
      <c r="Z79" s="24">
        <v>1.5</v>
      </c>
      <c r="AA79" s="27">
        <f t="shared" si="1"/>
        <v>60</v>
      </c>
      <c r="AB79" s="28">
        <v>126</v>
      </c>
      <c r="AC79" s="29">
        <v>100.8</v>
      </c>
      <c r="AD79" s="30" t="s">
        <v>117</v>
      </c>
      <c r="AE79" s="2"/>
    </row>
    <row r="80" spans="1:31" x14ac:dyDescent="0.25">
      <c r="A80" s="19">
        <v>70</v>
      </c>
      <c r="B80" s="31" t="s">
        <v>118</v>
      </c>
      <c r="C80" s="32">
        <v>74</v>
      </c>
      <c r="D80" s="33">
        <v>457</v>
      </c>
      <c r="E80" s="33">
        <v>190</v>
      </c>
      <c r="F80" s="32">
        <v>9</v>
      </c>
      <c r="G80" s="32">
        <v>14.5</v>
      </c>
      <c r="H80" s="33">
        <v>428</v>
      </c>
      <c r="I80" s="33">
        <v>404</v>
      </c>
      <c r="J80" s="32">
        <v>94.9</v>
      </c>
      <c r="K80" s="35">
        <v>164</v>
      </c>
      <c r="L80" s="33">
        <v>33415</v>
      </c>
      <c r="M80" s="32">
        <v>1462.4</v>
      </c>
      <c r="N80" s="36">
        <v>18.77</v>
      </c>
      <c r="O80" s="37">
        <v>1657.4</v>
      </c>
      <c r="P80" s="38">
        <v>1661</v>
      </c>
      <c r="Q80" s="32">
        <v>174.8</v>
      </c>
      <c r="R80" s="36">
        <v>4.18</v>
      </c>
      <c r="S80" s="36">
        <v>271.3</v>
      </c>
      <c r="T80" s="36">
        <v>4.93</v>
      </c>
      <c r="U80" s="36">
        <v>52.97</v>
      </c>
      <c r="V80" s="36">
        <v>6.55</v>
      </c>
      <c r="W80" s="36">
        <v>44.89</v>
      </c>
      <c r="X80" s="36">
        <v>0.92</v>
      </c>
      <c r="Y80" s="33">
        <v>811.41700000000003</v>
      </c>
      <c r="Z80" s="36">
        <v>1.64</v>
      </c>
      <c r="AA80" s="39">
        <f t="shared" si="1"/>
        <v>65.238095238095241</v>
      </c>
      <c r="AB80" s="40">
        <v>137</v>
      </c>
      <c r="AC80" s="41">
        <v>109.6</v>
      </c>
      <c r="AD80" s="42" t="s">
        <v>118</v>
      </c>
      <c r="AE80" s="2"/>
    </row>
    <row r="81" spans="1:31" x14ac:dyDescent="0.25">
      <c r="A81" s="19">
        <v>71</v>
      </c>
      <c r="B81" s="20" t="s">
        <v>119</v>
      </c>
      <c r="C81" s="21">
        <v>82</v>
      </c>
      <c r="D81" s="22">
        <v>460</v>
      </c>
      <c r="E81" s="22">
        <v>191</v>
      </c>
      <c r="F81" s="21">
        <v>9.9</v>
      </c>
      <c r="G81" s="21">
        <v>16</v>
      </c>
      <c r="H81" s="22">
        <v>428</v>
      </c>
      <c r="I81" s="22">
        <v>404</v>
      </c>
      <c r="J81" s="21">
        <v>104.7</v>
      </c>
      <c r="K81" s="23">
        <v>164</v>
      </c>
      <c r="L81" s="22">
        <v>37157</v>
      </c>
      <c r="M81" s="21">
        <v>1615.5</v>
      </c>
      <c r="N81" s="24">
        <v>18.84</v>
      </c>
      <c r="O81" s="25">
        <v>1836.4</v>
      </c>
      <c r="P81" s="26">
        <v>1862</v>
      </c>
      <c r="Q81" s="21">
        <v>195</v>
      </c>
      <c r="R81" s="24">
        <v>4.22</v>
      </c>
      <c r="S81" s="24">
        <v>303.3</v>
      </c>
      <c r="T81" s="24">
        <v>4.96</v>
      </c>
      <c r="U81" s="24">
        <v>70.62</v>
      </c>
      <c r="V81" s="24">
        <v>5.97</v>
      </c>
      <c r="W81" s="24">
        <v>40.81</v>
      </c>
      <c r="X81" s="24">
        <v>0.95</v>
      </c>
      <c r="Y81" s="22">
        <v>915.745</v>
      </c>
      <c r="Z81" s="24">
        <v>1.64</v>
      </c>
      <c r="AA81" s="27">
        <f t="shared" si="1"/>
        <v>76.19047619047619</v>
      </c>
      <c r="AB81" s="28">
        <v>160</v>
      </c>
      <c r="AC81" s="29">
        <v>128</v>
      </c>
      <c r="AD81" s="30" t="s">
        <v>119</v>
      </c>
      <c r="AE81" s="2"/>
    </row>
    <row r="82" spans="1:31" x14ac:dyDescent="0.25">
      <c r="A82" s="19">
        <v>72</v>
      </c>
      <c r="B82" s="31" t="s">
        <v>120</v>
      </c>
      <c r="C82" s="32">
        <v>89</v>
      </c>
      <c r="D82" s="33">
        <v>463</v>
      </c>
      <c r="E82" s="33">
        <v>192</v>
      </c>
      <c r="F82" s="32">
        <v>10.5</v>
      </c>
      <c r="G82" s="32">
        <v>17.7</v>
      </c>
      <c r="H82" s="33">
        <v>428</v>
      </c>
      <c r="I82" s="33">
        <v>404</v>
      </c>
      <c r="J82" s="32">
        <v>114.1</v>
      </c>
      <c r="K82" s="35">
        <v>165</v>
      </c>
      <c r="L82" s="33">
        <v>41105</v>
      </c>
      <c r="M82" s="32">
        <v>1775.6</v>
      </c>
      <c r="N82" s="36">
        <v>18.98</v>
      </c>
      <c r="O82" s="37">
        <v>2019.4</v>
      </c>
      <c r="P82" s="38">
        <v>2093</v>
      </c>
      <c r="Q82" s="32">
        <v>218</v>
      </c>
      <c r="R82" s="36">
        <v>4.28</v>
      </c>
      <c r="S82" s="36">
        <v>339</v>
      </c>
      <c r="T82" s="36">
        <v>5.01</v>
      </c>
      <c r="U82" s="36">
        <v>92.49</v>
      </c>
      <c r="V82" s="36">
        <v>5.42</v>
      </c>
      <c r="W82" s="36">
        <v>38.44</v>
      </c>
      <c r="X82" s="36">
        <v>0.96</v>
      </c>
      <c r="Y82" s="33">
        <v>1035073</v>
      </c>
      <c r="Z82" s="36">
        <v>1.65</v>
      </c>
      <c r="AA82" s="39">
        <f t="shared" si="1"/>
        <v>86.19047619047619</v>
      </c>
      <c r="AB82" s="40">
        <v>181</v>
      </c>
      <c r="AC82" s="41">
        <v>144.80000000000001</v>
      </c>
      <c r="AD82" s="42" t="s">
        <v>120</v>
      </c>
      <c r="AE82" s="2"/>
    </row>
    <row r="83" spans="1:31" x14ac:dyDescent="0.25">
      <c r="A83" s="19">
        <v>73</v>
      </c>
      <c r="B83" s="20" t="s">
        <v>121</v>
      </c>
      <c r="C83" s="21">
        <v>97</v>
      </c>
      <c r="D83" s="22">
        <v>466</v>
      </c>
      <c r="E83" s="22">
        <v>193</v>
      </c>
      <c r="F83" s="21">
        <v>11.4</v>
      </c>
      <c r="G83" s="21">
        <v>19</v>
      </c>
      <c r="H83" s="22">
        <v>428</v>
      </c>
      <c r="I83" s="22">
        <v>404</v>
      </c>
      <c r="J83" s="21">
        <v>123.4</v>
      </c>
      <c r="K83" s="23">
        <v>166</v>
      </c>
      <c r="L83" s="22">
        <v>44658</v>
      </c>
      <c r="M83" s="21">
        <v>1916.7</v>
      </c>
      <c r="N83" s="24">
        <v>19.03</v>
      </c>
      <c r="O83" s="25">
        <v>2187.4</v>
      </c>
      <c r="P83" s="26">
        <v>2283</v>
      </c>
      <c r="Q83" s="21">
        <v>236.6</v>
      </c>
      <c r="R83" s="24">
        <v>4.3</v>
      </c>
      <c r="S83" s="24">
        <v>368.8</v>
      </c>
      <c r="T83" s="24">
        <v>5.03</v>
      </c>
      <c r="U83" s="24">
        <v>115.05</v>
      </c>
      <c r="V83" s="24">
        <v>5.08</v>
      </c>
      <c r="W83" s="24">
        <v>35.44</v>
      </c>
      <c r="X83" s="24">
        <v>1</v>
      </c>
      <c r="Y83" s="22">
        <v>1137180</v>
      </c>
      <c r="Z83" s="24">
        <v>1.66</v>
      </c>
      <c r="AA83" s="27">
        <f t="shared" si="1"/>
        <v>99.047619047619037</v>
      </c>
      <c r="AB83" s="28">
        <v>208</v>
      </c>
      <c r="AC83" s="29">
        <v>166.4</v>
      </c>
      <c r="AD83" s="30" t="s">
        <v>121</v>
      </c>
      <c r="AE83" s="2"/>
    </row>
    <row r="84" spans="1:31" x14ac:dyDescent="0.25">
      <c r="A84" s="19">
        <v>74</v>
      </c>
      <c r="B84" s="31" t="s">
        <v>122</v>
      </c>
      <c r="C84" s="32">
        <v>106</v>
      </c>
      <c r="D84" s="33">
        <v>469</v>
      </c>
      <c r="E84" s="33">
        <v>194</v>
      </c>
      <c r="F84" s="32">
        <v>12.6</v>
      </c>
      <c r="G84" s="32">
        <v>20.6</v>
      </c>
      <c r="H84" s="33">
        <v>428</v>
      </c>
      <c r="I84" s="33">
        <v>404</v>
      </c>
      <c r="J84" s="32">
        <v>135.1</v>
      </c>
      <c r="K84" s="35">
        <v>167</v>
      </c>
      <c r="L84" s="33">
        <v>48978</v>
      </c>
      <c r="M84" s="32">
        <v>2088.6</v>
      </c>
      <c r="N84" s="36">
        <v>19.04</v>
      </c>
      <c r="O84" s="37">
        <v>2394.6</v>
      </c>
      <c r="P84" s="38">
        <v>2515</v>
      </c>
      <c r="Q84" s="32">
        <v>259.3</v>
      </c>
      <c r="R84" s="36">
        <v>4.32</v>
      </c>
      <c r="S84" s="36">
        <v>405.7</v>
      </c>
      <c r="T84" s="36">
        <v>5.05</v>
      </c>
      <c r="U84" s="36">
        <v>148.19</v>
      </c>
      <c r="V84" s="36">
        <v>4.71</v>
      </c>
      <c r="W84" s="36">
        <v>32.049999999999997</v>
      </c>
      <c r="X84" s="36">
        <v>1</v>
      </c>
      <c r="Y84" s="33">
        <v>1260063</v>
      </c>
      <c r="Z84" s="36">
        <v>1.67</v>
      </c>
      <c r="AA84" s="39">
        <f t="shared" si="1"/>
        <v>110.47619047619047</v>
      </c>
      <c r="AB84" s="40">
        <v>232</v>
      </c>
      <c r="AC84" s="41">
        <v>185.6</v>
      </c>
      <c r="AD84" s="42" t="s">
        <v>122</v>
      </c>
      <c r="AE84" s="2"/>
    </row>
    <row r="85" spans="1:31" x14ac:dyDescent="0.25">
      <c r="A85" s="19">
        <v>75</v>
      </c>
      <c r="B85" s="20" t="s">
        <v>123</v>
      </c>
      <c r="C85" s="21">
        <v>66</v>
      </c>
      <c r="D85" s="22">
        <v>525</v>
      </c>
      <c r="E85" s="22">
        <v>165</v>
      </c>
      <c r="F85" s="21">
        <v>8.9</v>
      </c>
      <c r="G85" s="21">
        <v>11.4</v>
      </c>
      <c r="H85" s="22">
        <v>502</v>
      </c>
      <c r="I85" s="22">
        <v>478</v>
      </c>
      <c r="J85" s="21">
        <v>83.6</v>
      </c>
      <c r="K85" s="23">
        <v>167</v>
      </c>
      <c r="L85" s="22">
        <v>34971</v>
      </c>
      <c r="M85" s="21">
        <v>1332.2</v>
      </c>
      <c r="N85" s="24">
        <v>20.46</v>
      </c>
      <c r="O85" s="25">
        <v>1558</v>
      </c>
      <c r="P85" s="26">
        <v>857</v>
      </c>
      <c r="Q85" s="21">
        <v>103.9</v>
      </c>
      <c r="R85" s="24">
        <v>3.2</v>
      </c>
      <c r="S85" s="24">
        <v>166</v>
      </c>
      <c r="T85" s="24">
        <v>4.0199999999999996</v>
      </c>
      <c r="U85" s="24">
        <v>31.52</v>
      </c>
      <c r="V85" s="24">
        <v>7.24</v>
      </c>
      <c r="W85" s="24">
        <v>53.73</v>
      </c>
      <c r="X85" s="24">
        <v>0.84</v>
      </c>
      <c r="Y85" s="22">
        <v>562.85400000000004</v>
      </c>
      <c r="Z85" s="24">
        <v>1.67</v>
      </c>
      <c r="AA85" s="27">
        <f t="shared" si="1"/>
        <v>49.523809523809518</v>
      </c>
      <c r="AB85" s="28">
        <v>104</v>
      </c>
      <c r="AC85" s="29">
        <v>83.2</v>
      </c>
      <c r="AD85" s="30" t="s">
        <v>123</v>
      </c>
      <c r="AE85" s="2"/>
    </row>
    <row r="86" spans="1:31" x14ac:dyDescent="0.25">
      <c r="A86" s="19">
        <v>76</v>
      </c>
      <c r="B86" s="31" t="s">
        <v>124</v>
      </c>
      <c r="C86" s="32">
        <v>72</v>
      </c>
      <c r="D86" s="33">
        <v>524</v>
      </c>
      <c r="E86" s="33">
        <v>207</v>
      </c>
      <c r="F86" s="32">
        <v>9</v>
      </c>
      <c r="G86" s="32">
        <v>10.9</v>
      </c>
      <c r="H86" s="33">
        <v>502</v>
      </c>
      <c r="I86" s="33">
        <v>478</v>
      </c>
      <c r="J86" s="32">
        <v>91.6</v>
      </c>
      <c r="K86" s="35">
        <v>184</v>
      </c>
      <c r="L86" s="33">
        <v>39969</v>
      </c>
      <c r="M86" s="32">
        <v>1525.5</v>
      </c>
      <c r="N86" s="36">
        <v>20.89</v>
      </c>
      <c r="O86" s="37">
        <v>1755.9</v>
      </c>
      <c r="P86" s="38">
        <v>1615</v>
      </c>
      <c r="Q86" s="32">
        <v>156</v>
      </c>
      <c r="R86" s="36">
        <v>4.2</v>
      </c>
      <c r="S86" s="36">
        <v>244.6</v>
      </c>
      <c r="T86" s="36">
        <v>5.16</v>
      </c>
      <c r="U86" s="36">
        <v>33.409999999999997</v>
      </c>
      <c r="V86" s="36">
        <v>9.5</v>
      </c>
      <c r="W86" s="36">
        <v>53.13</v>
      </c>
      <c r="X86" s="36">
        <v>0.86</v>
      </c>
      <c r="Y86" s="33">
        <v>1060548</v>
      </c>
      <c r="Z86" s="36">
        <v>1.84</v>
      </c>
      <c r="AA86" s="39">
        <f t="shared" si="1"/>
        <v>55.238095238095234</v>
      </c>
      <c r="AB86" s="40">
        <v>116</v>
      </c>
      <c r="AC86" s="41">
        <v>92.8</v>
      </c>
      <c r="AD86" s="42" t="s">
        <v>124</v>
      </c>
      <c r="AE86" s="2"/>
    </row>
    <row r="87" spans="1:31" x14ac:dyDescent="0.25">
      <c r="A87" s="19">
        <v>77</v>
      </c>
      <c r="B87" s="20" t="s">
        <v>125</v>
      </c>
      <c r="C87" s="21">
        <v>74</v>
      </c>
      <c r="D87" s="22">
        <v>529</v>
      </c>
      <c r="E87" s="22">
        <v>166</v>
      </c>
      <c r="F87" s="21">
        <v>9.6999999999999993</v>
      </c>
      <c r="G87" s="21">
        <v>13.6</v>
      </c>
      <c r="H87" s="22">
        <v>502</v>
      </c>
      <c r="I87" s="22">
        <v>478</v>
      </c>
      <c r="J87" s="21">
        <v>95.1</v>
      </c>
      <c r="K87" s="23">
        <v>168</v>
      </c>
      <c r="L87" s="22">
        <v>40969</v>
      </c>
      <c r="M87" s="21">
        <v>1548.9</v>
      </c>
      <c r="N87" s="24">
        <v>20.76</v>
      </c>
      <c r="O87" s="25">
        <v>1804.9</v>
      </c>
      <c r="P87" s="26">
        <v>1041</v>
      </c>
      <c r="Q87" s="21">
        <v>125.5</v>
      </c>
      <c r="R87" s="24">
        <v>3.31</v>
      </c>
      <c r="S87" s="24">
        <v>200.1</v>
      </c>
      <c r="T87" s="24">
        <v>4.0999999999999996</v>
      </c>
      <c r="U87" s="24">
        <v>47.39</v>
      </c>
      <c r="V87" s="24">
        <v>6.1</v>
      </c>
      <c r="W87" s="24">
        <v>49.26</v>
      </c>
      <c r="X87" s="24">
        <v>0.87</v>
      </c>
      <c r="Y87" s="22">
        <v>688.55799999999999</v>
      </c>
      <c r="Z87" s="24">
        <v>1.68</v>
      </c>
      <c r="AA87" s="27">
        <f t="shared" si="1"/>
        <v>61.428571428571423</v>
      </c>
      <c r="AB87" s="28">
        <v>129</v>
      </c>
      <c r="AC87" s="29">
        <v>103.2</v>
      </c>
      <c r="AD87" s="30" t="s">
        <v>125</v>
      </c>
      <c r="AE87" s="2"/>
    </row>
    <row r="88" spans="1:31" x14ac:dyDescent="0.25">
      <c r="A88" s="19">
        <v>78</v>
      </c>
      <c r="B88" s="31" t="s">
        <v>126</v>
      </c>
      <c r="C88" s="32">
        <v>82</v>
      </c>
      <c r="D88" s="33">
        <v>528</v>
      </c>
      <c r="E88" s="33">
        <v>209</v>
      </c>
      <c r="F88" s="32">
        <v>9.5</v>
      </c>
      <c r="G88" s="32">
        <v>13.3</v>
      </c>
      <c r="H88" s="33">
        <v>501</v>
      </c>
      <c r="I88" s="33">
        <v>477</v>
      </c>
      <c r="J88" s="32">
        <v>104.5</v>
      </c>
      <c r="K88" s="35">
        <v>185</v>
      </c>
      <c r="L88" s="33">
        <v>47569</v>
      </c>
      <c r="M88" s="32">
        <v>1801.8</v>
      </c>
      <c r="N88" s="36">
        <v>21.34</v>
      </c>
      <c r="O88" s="37">
        <v>2058.5</v>
      </c>
      <c r="P88" s="38">
        <v>2028</v>
      </c>
      <c r="Q88" s="32">
        <v>194.1</v>
      </c>
      <c r="R88" s="36">
        <v>4.41</v>
      </c>
      <c r="S88" s="36">
        <v>302.7</v>
      </c>
      <c r="T88" s="36">
        <v>5.31</v>
      </c>
      <c r="U88" s="36">
        <v>51.23</v>
      </c>
      <c r="V88" s="36">
        <v>7.86</v>
      </c>
      <c r="W88" s="36">
        <v>50.25</v>
      </c>
      <c r="X88" s="36">
        <v>0.88</v>
      </c>
      <c r="Y88" s="33">
        <v>1340255</v>
      </c>
      <c r="Z88" s="36">
        <v>1.85</v>
      </c>
      <c r="AA88" s="39">
        <f t="shared" si="1"/>
        <v>68.095238095238088</v>
      </c>
      <c r="AB88" s="40">
        <v>143</v>
      </c>
      <c r="AC88" s="41">
        <v>114.4</v>
      </c>
      <c r="AD88" s="42" t="s">
        <v>126</v>
      </c>
      <c r="AE88" s="2"/>
    </row>
    <row r="89" spans="1:31" x14ac:dyDescent="0.25">
      <c r="A89" s="19">
        <v>79</v>
      </c>
      <c r="B89" s="20" t="s">
        <v>127</v>
      </c>
      <c r="C89" s="21">
        <v>85</v>
      </c>
      <c r="D89" s="22">
        <v>535</v>
      </c>
      <c r="E89" s="22">
        <v>166</v>
      </c>
      <c r="F89" s="21">
        <v>10.3</v>
      </c>
      <c r="G89" s="21">
        <v>16.5</v>
      </c>
      <c r="H89" s="22">
        <v>502</v>
      </c>
      <c r="I89" s="22">
        <v>478</v>
      </c>
      <c r="J89" s="21">
        <v>107.7</v>
      </c>
      <c r="K89" s="23">
        <v>169</v>
      </c>
      <c r="L89" s="22">
        <v>48453</v>
      </c>
      <c r="M89" s="21">
        <v>1811.3</v>
      </c>
      <c r="N89" s="24">
        <v>21.21</v>
      </c>
      <c r="O89" s="25">
        <v>2099.8000000000002</v>
      </c>
      <c r="P89" s="26">
        <v>1263</v>
      </c>
      <c r="Q89" s="21">
        <v>152.19999999999999</v>
      </c>
      <c r="R89" s="24">
        <v>3.42</v>
      </c>
      <c r="S89" s="24">
        <v>241.6</v>
      </c>
      <c r="T89" s="24">
        <v>4.17</v>
      </c>
      <c r="U89" s="24">
        <v>72.930000000000007</v>
      </c>
      <c r="V89" s="24">
        <v>5.03</v>
      </c>
      <c r="W89" s="24">
        <v>46.41</v>
      </c>
      <c r="X89" s="24">
        <v>0.9</v>
      </c>
      <c r="Y89" s="22">
        <v>845.46299999999997</v>
      </c>
      <c r="Z89" s="24">
        <v>1.69</v>
      </c>
      <c r="AA89" s="27">
        <f t="shared" si="1"/>
        <v>74.285714285714278</v>
      </c>
      <c r="AB89" s="28">
        <v>156</v>
      </c>
      <c r="AC89" s="29">
        <v>124.8</v>
      </c>
      <c r="AD89" s="30" t="s">
        <v>127</v>
      </c>
      <c r="AE89" s="2"/>
    </row>
    <row r="90" spans="1:31" x14ac:dyDescent="0.25">
      <c r="A90" s="19">
        <v>80</v>
      </c>
      <c r="B90" s="31" t="s">
        <v>128</v>
      </c>
      <c r="C90" s="32">
        <v>92</v>
      </c>
      <c r="D90" s="33">
        <v>533</v>
      </c>
      <c r="E90" s="33">
        <v>209</v>
      </c>
      <c r="F90" s="32">
        <v>10.199999999999999</v>
      </c>
      <c r="G90" s="32">
        <v>15.6</v>
      </c>
      <c r="H90" s="33">
        <v>502</v>
      </c>
      <c r="I90" s="33">
        <v>478</v>
      </c>
      <c r="J90" s="32">
        <v>117.6</v>
      </c>
      <c r="K90" s="35">
        <v>186</v>
      </c>
      <c r="L90" s="33">
        <v>55157</v>
      </c>
      <c r="M90" s="32">
        <v>2069.6999999999998</v>
      </c>
      <c r="N90" s="36">
        <v>21.65</v>
      </c>
      <c r="O90" s="37">
        <v>2359.8000000000002</v>
      </c>
      <c r="P90" s="38">
        <v>2379</v>
      </c>
      <c r="Q90" s="32">
        <v>227.6</v>
      </c>
      <c r="R90" s="36">
        <v>4.5</v>
      </c>
      <c r="S90" s="36">
        <v>354.7</v>
      </c>
      <c r="T90" s="36">
        <v>5.36</v>
      </c>
      <c r="U90" s="36">
        <v>75.5</v>
      </c>
      <c r="V90" s="36">
        <v>6.7</v>
      </c>
      <c r="W90" s="36">
        <v>46.84</v>
      </c>
      <c r="X90" s="36">
        <v>0.9</v>
      </c>
      <c r="Y90" s="33">
        <v>1588565</v>
      </c>
      <c r="Z90" s="36">
        <v>1.86</v>
      </c>
      <c r="AA90" s="39">
        <f t="shared" si="1"/>
        <v>81.428571428571431</v>
      </c>
      <c r="AB90" s="40">
        <v>171</v>
      </c>
      <c r="AC90" s="41">
        <v>136.80000000000001</v>
      </c>
      <c r="AD90" s="42" t="s">
        <v>128</v>
      </c>
      <c r="AE90" s="2"/>
    </row>
    <row r="91" spans="1:31" x14ac:dyDescent="0.25">
      <c r="A91" s="19">
        <v>81</v>
      </c>
      <c r="B91" s="20" t="s">
        <v>129</v>
      </c>
      <c r="C91" s="21">
        <v>101</v>
      </c>
      <c r="D91" s="22">
        <v>537</v>
      </c>
      <c r="E91" s="22">
        <v>210</v>
      </c>
      <c r="F91" s="21">
        <v>10.9</v>
      </c>
      <c r="G91" s="21">
        <v>17.399999999999999</v>
      </c>
      <c r="H91" s="22">
        <v>502</v>
      </c>
      <c r="I91" s="22">
        <v>470</v>
      </c>
      <c r="J91" s="21">
        <v>130</v>
      </c>
      <c r="K91" s="23">
        <v>186</v>
      </c>
      <c r="L91" s="22">
        <v>62198</v>
      </c>
      <c r="M91" s="21">
        <v>2316.5</v>
      </c>
      <c r="N91" s="24">
        <v>21.87</v>
      </c>
      <c r="O91" s="25">
        <v>2640.4</v>
      </c>
      <c r="P91" s="26">
        <v>2693</v>
      </c>
      <c r="Q91" s="21">
        <v>256.5</v>
      </c>
      <c r="R91" s="24">
        <v>4.55</v>
      </c>
      <c r="S91" s="24">
        <v>400.6</v>
      </c>
      <c r="T91" s="24">
        <v>5.4</v>
      </c>
      <c r="U91" s="24">
        <v>106.04</v>
      </c>
      <c r="V91" s="24">
        <v>6.03</v>
      </c>
      <c r="W91" s="24">
        <v>43.14</v>
      </c>
      <c r="X91" s="24">
        <v>0.93</v>
      </c>
      <c r="Y91" s="22">
        <v>1812734</v>
      </c>
      <c r="Z91" s="24">
        <v>1.86</v>
      </c>
      <c r="AA91" s="27">
        <f t="shared" si="1"/>
        <v>95.238095238095241</v>
      </c>
      <c r="AB91" s="28">
        <v>200</v>
      </c>
      <c r="AC91" s="29">
        <v>160</v>
      </c>
      <c r="AD91" s="30" t="s">
        <v>129</v>
      </c>
      <c r="AE91" s="2"/>
    </row>
    <row r="92" spans="1:31" x14ac:dyDescent="0.25">
      <c r="A92" s="19">
        <v>82</v>
      </c>
      <c r="B92" s="31" t="s">
        <v>130</v>
      </c>
      <c r="C92" s="32">
        <v>109</v>
      </c>
      <c r="D92" s="33">
        <v>539</v>
      </c>
      <c r="E92" s="33">
        <v>211</v>
      </c>
      <c r="F92" s="32">
        <v>11.6</v>
      </c>
      <c r="G92" s="32">
        <v>18.8</v>
      </c>
      <c r="H92" s="33">
        <v>501</v>
      </c>
      <c r="I92" s="33">
        <v>469</v>
      </c>
      <c r="J92" s="32">
        <v>139.69999999999999</v>
      </c>
      <c r="K92" s="35">
        <v>187</v>
      </c>
      <c r="L92" s="33">
        <v>67226</v>
      </c>
      <c r="M92" s="32">
        <v>2494.5</v>
      </c>
      <c r="N92" s="36">
        <v>21.94</v>
      </c>
      <c r="O92" s="37">
        <v>2847</v>
      </c>
      <c r="P92" s="38">
        <v>2952</v>
      </c>
      <c r="Q92" s="32">
        <v>279.8</v>
      </c>
      <c r="R92" s="36">
        <v>4.5999999999999996</v>
      </c>
      <c r="S92" s="36">
        <v>437.4</v>
      </c>
      <c r="T92" s="36">
        <v>5.44</v>
      </c>
      <c r="U92" s="36">
        <v>131.38</v>
      </c>
      <c r="V92" s="36">
        <v>5.61</v>
      </c>
      <c r="W92" s="36">
        <v>40.47</v>
      </c>
      <c r="X92" s="36">
        <v>0.95</v>
      </c>
      <c r="Y92" s="33">
        <v>1991291</v>
      </c>
      <c r="Z92" s="36">
        <v>1.87</v>
      </c>
      <c r="AA92" s="39">
        <f t="shared" si="1"/>
        <v>106.19047619047619</v>
      </c>
      <c r="AB92" s="40">
        <v>223</v>
      </c>
      <c r="AC92" s="41">
        <v>178.4</v>
      </c>
      <c r="AD92" s="42" t="s">
        <v>130</v>
      </c>
      <c r="AE92" s="2"/>
    </row>
    <row r="93" spans="1:31" x14ac:dyDescent="0.25">
      <c r="A93" s="19">
        <v>83</v>
      </c>
      <c r="B93" s="20" t="s">
        <v>131</v>
      </c>
      <c r="C93" s="21">
        <v>101</v>
      </c>
      <c r="D93" s="22">
        <v>603</v>
      </c>
      <c r="E93" s="22">
        <v>228</v>
      </c>
      <c r="F93" s="21">
        <v>10.5</v>
      </c>
      <c r="G93" s="21">
        <v>14.9</v>
      </c>
      <c r="H93" s="22">
        <v>573</v>
      </c>
      <c r="I93" s="22">
        <v>541</v>
      </c>
      <c r="J93" s="21">
        <v>130.30000000000001</v>
      </c>
      <c r="K93" s="23">
        <v>207</v>
      </c>
      <c r="L93" s="22">
        <v>77003</v>
      </c>
      <c r="M93" s="21">
        <v>2554</v>
      </c>
      <c r="N93" s="24">
        <v>24.31</v>
      </c>
      <c r="O93" s="25">
        <v>2922.7</v>
      </c>
      <c r="P93" s="26">
        <v>2951</v>
      </c>
      <c r="Q93" s="21">
        <v>258.8</v>
      </c>
      <c r="R93" s="24">
        <v>4.76</v>
      </c>
      <c r="S93" s="24">
        <v>405</v>
      </c>
      <c r="T93" s="24">
        <v>5.76</v>
      </c>
      <c r="U93" s="24">
        <v>81.680000000000007</v>
      </c>
      <c r="V93" s="24">
        <v>7.65</v>
      </c>
      <c r="W93" s="24">
        <v>51.54</v>
      </c>
      <c r="X93" s="24">
        <v>0.87</v>
      </c>
      <c r="Y93" s="22">
        <v>2544966</v>
      </c>
      <c r="Z93" s="24">
        <v>2.0699999999999998</v>
      </c>
      <c r="AA93" s="27">
        <f t="shared" si="1"/>
        <v>87.142857142857139</v>
      </c>
      <c r="AB93" s="28">
        <v>183</v>
      </c>
      <c r="AC93" s="29">
        <v>146.4</v>
      </c>
      <c r="AD93" s="30" t="s">
        <v>131</v>
      </c>
      <c r="AE93" s="2"/>
    </row>
    <row r="94" spans="1:31" x14ac:dyDescent="0.25">
      <c r="A94" s="19">
        <v>84</v>
      </c>
      <c r="B94" s="31" t="s">
        <v>132</v>
      </c>
      <c r="C94" s="32">
        <v>113</v>
      </c>
      <c r="D94" s="33">
        <v>608</v>
      </c>
      <c r="E94" s="33">
        <v>228</v>
      </c>
      <c r="F94" s="32">
        <v>11.2</v>
      </c>
      <c r="G94" s="32">
        <v>17.3</v>
      </c>
      <c r="H94" s="33">
        <v>573</v>
      </c>
      <c r="I94" s="33">
        <v>541</v>
      </c>
      <c r="J94" s="32">
        <v>145.30000000000001</v>
      </c>
      <c r="K94" s="35">
        <v>208</v>
      </c>
      <c r="L94" s="33">
        <v>88196</v>
      </c>
      <c r="M94" s="32">
        <v>2901.2</v>
      </c>
      <c r="N94" s="36">
        <v>24.64</v>
      </c>
      <c r="O94" s="37">
        <v>3312.9</v>
      </c>
      <c r="P94" s="38">
        <v>3426</v>
      </c>
      <c r="Q94" s="32">
        <v>300.5</v>
      </c>
      <c r="R94" s="36">
        <v>4.8600000000000003</v>
      </c>
      <c r="S94" s="36">
        <v>469.7</v>
      </c>
      <c r="T94" s="36">
        <v>5.82</v>
      </c>
      <c r="U94" s="36">
        <v>116.5</v>
      </c>
      <c r="V94" s="36">
        <v>6.59</v>
      </c>
      <c r="W94" s="36">
        <v>48.34</v>
      </c>
      <c r="X94" s="36">
        <v>0.9</v>
      </c>
      <c r="Y94" s="33">
        <v>2981078</v>
      </c>
      <c r="Z94" s="36">
        <v>2.08</v>
      </c>
      <c r="AA94" s="39">
        <f t="shared" si="1"/>
        <v>102.85714285714285</v>
      </c>
      <c r="AB94" s="40">
        <v>216</v>
      </c>
      <c r="AC94" s="41">
        <v>172.8</v>
      </c>
      <c r="AD94" s="42" t="s">
        <v>132</v>
      </c>
      <c r="AE94" s="2"/>
    </row>
    <row r="95" spans="1:31" x14ac:dyDescent="0.25">
      <c r="A95" s="19">
        <v>85</v>
      </c>
      <c r="B95" s="20" t="s">
        <v>133</v>
      </c>
      <c r="C95" s="21">
        <v>125</v>
      </c>
      <c r="D95" s="22">
        <v>612</v>
      </c>
      <c r="E95" s="22">
        <v>229</v>
      </c>
      <c r="F95" s="21">
        <v>11.9</v>
      </c>
      <c r="G95" s="21">
        <v>19.600000000000001</v>
      </c>
      <c r="H95" s="22">
        <v>573</v>
      </c>
      <c r="I95" s="22">
        <v>541</v>
      </c>
      <c r="J95" s="21">
        <v>160.1</v>
      </c>
      <c r="K95" s="23">
        <v>209</v>
      </c>
      <c r="L95" s="22">
        <v>99184</v>
      </c>
      <c r="M95" s="21">
        <v>3241.3</v>
      </c>
      <c r="N95" s="24">
        <v>24.89</v>
      </c>
      <c r="O95" s="25">
        <v>3697.3</v>
      </c>
      <c r="P95" s="26">
        <v>3933</v>
      </c>
      <c r="Q95" s="21">
        <v>343.5</v>
      </c>
      <c r="R95" s="24">
        <v>4.96</v>
      </c>
      <c r="S95" s="24">
        <v>536.29999999999995</v>
      </c>
      <c r="T95" s="24">
        <v>5.89</v>
      </c>
      <c r="U95" s="24">
        <v>159.5</v>
      </c>
      <c r="V95" s="24">
        <v>5.84</v>
      </c>
      <c r="W95" s="24">
        <v>45.45</v>
      </c>
      <c r="X95" s="24">
        <v>0.91</v>
      </c>
      <c r="Y95" s="22">
        <v>3441766</v>
      </c>
      <c r="Z95" s="24">
        <v>2.09</v>
      </c>
      <c r="AA95" s="27">
        <f t="shared" si="1"/>
        <v>118.57142857142857</v>
      </c>
      <c r="AB95" s="28">
        <v>249</v>
      </c>
      <c r="AC95" s="29">
        <v>199.2</v>
      </c>
      <c r="AD95" s="30" t="s">
        <v>133</v>
      </c>
      <c r="AE95" s="2"/>
    </row>
    <row r="96" spans="1:31" x14ac:dyDescent="0.25">
      <c r="A96" s="19">
        <v>86</v>
      </c>
      <c r="B96" s="31" t="s">
        <v>134</v>
      </c>
      <c r="C96" s="32">
        <v>140</v>
      </c>
      <c r="D96" s="33">
        <v>617</v>
      </c>
      <c r="E96" s="33">
        <v>230</v>
      </c>
      <c r="F96" s="32">
        <v>13.1</v>
      </c>
      <c r="G96" s="32">
        <v>22.2</v>
      </c>
      <c r="H96" s="33">
        <v>573</v>
      </c>
      <c r="I96" s="33">
        <v>541</v>
      </c>
      <c r="J96" s="32">
        <v>179.3</v>
      </c>
      <c r="K96" s="35">
        <v>210</v>
      </c>
      <c r="L96" s="33">
        <v>112619</v>
      </c>
      <c r="M96" s="32">
        <v>3650.5</v>
      </c>
      <c r="N96" s="36">
        <v>25.06</v>
      </c>
      <c r="O96" s="37">
        <v>4173.1000000000004</v>
      </c>
      <c r="P96" s="38">
        <v>4515</v>
      </c>
      <c r="Q96" s="32">
        <v>392.6</v>
      </c>
      <c r="R96" s="36">
        <v>5.0199999999999996</v>
      </c>
      <c r="S96" s="36">
        <v>614</v>
      </c>
      <c r="T96" s="36">
        <v>5.94</v>
      </c>
      <c r="U96" s="36">
        <v>225.01</v>
      </c>
      <c r="V96" s="36">
        <v>5.18</v>
      </c>
      <c r="W96" s="36">
        <v>41.27</v>
      </c>
      <c r="X96" s="36">
        <v>0.94</v>
      </c>
      <c r="Y96" s="33">
        <v>3981687</v>
      </c>
      <c r="Z96" s="36">
        <v>2.1</v>
      </c>
      <c r="AA96" s="39">
        <f t="shared" si="1"/>
        <v>140</v>
      </c>
      <c r="AB96" s="40">
        <v>294</v>
      </c>
      <c r="AC96" s="41">
        <v>235.2</v>
      </c>
      <c r="AD96" s="42" t="s">
        <v>134</v>
      </c>
      <c r="AE96" s="2"/>
    </row>
    <row r="97" spans="1:31" x14ac:dyDescent="0.25">
      <c r="A97" s="19">
        <v>87</v>
      </c>
      <c r="B97" s="20" t="s">
        <v>135</v>
      </c>
      <c r="C97" s="21">
        <v>155</v>
      </c>
      <c r="D97" s="22">
        <v>611</v>
      </c>
      <c r="E97" s="22">
        <v>324</v>
      </c>
      <c r="F97" s="21">
        <v>12.7</v>
      </c>
      <c r="G97" s="21">
        <v>19</v>
      </c>
      <c r="H97" s="22">
        <v>573</v>
      </c>
      <c r="I97" s="22">
        <v>541</v>
      </c>
      <c r="J97" s="21">
        <v>198.1</v>
      </c>
      <c r="K97" s="23">
        <v>247</v>
      </c>
      <c r="L97" s="22">
        <v>129583</v>
      </c>
      <c r="M97" s="21">
        <v>4241.7</v>
      </c>
      <c r="N97" s="24">
        <v>25.58</v>
      </c>
      <c r="O97" s="25">
        <v>4749.1000000000004</v>
      </c>
      <c r="P97" s="26">
        <v>10783</v>
      </c>
      <c r="Q97" s="21">
        <v>665.6</v>
      </c>
      <c r="R97" s="24">
        <v>7.38</v>
      </c>
      <c r="S97" s="24">
        <v>1022.6</v>
      </c>
      <c r="T97" s="24">
        <v>8.5299999999999994</v>
      </c>
      <c r="U97" s="24">
        <v>200.77</v>
      </c>
      <c r="V97" s="24">
        <v>8.5299999999999994</v>
      </c>
      <c r="W97" s="24">
        <v>42.6</v>
      </c>
      <c r="X97" s="24">
        <v>0.94</v>
      </c>
      <c r="Y97" s="22">
        <v>9436714</v>
      </c>
      <c r="Z97" s="24">
        <v>2.4700000000000002</v>
      </c>
      <c r="AA97" s="27">
        <f t="shared" si="1"/>
        <v>152.38095238095238</v>
      </c>
      <c r="AB97" s="28">
        <v>320</v>
      </c>
      <c r="AC97" s="29">
        <v>256</v>
      </c>
      <c r="AD97" s="30" t="s">
        <v>135</v>
      </c>
      <c r="AE97" s="2"/>
    </row>
    <row r="98" spans="1:31" ht="15.75" thickBot="1" x14ac:dyDescent="0.3">
      <c r="A98" s="19">
        <v>88</v>
      </c>
      <c r="B98" s="43" t="s">
        <v>136</v>
      </c>
      <c r="C98" s="44">
        <v>174</v>
      </c>
      <c r="D98" s="45">
        <v>616</v>
      </c>
      <c r="E98" s="45">
        <v>325</v>
      </c>
      <c r="F98" s="44">
        <v>14</v>
      </c>
      <c r="G98" s="44">
        <v>21.6</v>
      </c>
      <c r="H98" s="45">
        <v>573</v>
      </c>
      <c r="I98" s="45">
        <v>541</v>
      </c>
      <c r="J98" s="44">
        <v>222.8</v>
      </c>
      <c r="K98" s="35">
        <v>248</v>
      </c>
      <c r="L98" s="45">
        <v>147754</v>
      </c>
      <c r="M98" s="44">
        <v>4797.2</v>
      </c>
      <c r="N98" s="46">
        <v>25.75</v>
      </c>
      <c r="O98" s="47">
        <v>5383.3</v>
      </c>
      <c r="P98" s="48">
        <v>12374</v>
      </c>
      <c r="Q98" s="44">
        <v>761.5</v>
      </c>
      <c r="R98" s="46">
        <v>7.45</v>
      </c>
      <c r="S98" s="46">
        <v>1171.0999999999999</v>
      </c>
      <c r="T98" s="46">
        <v>8.58</v>
      </c>
      <c r="U98" s="46">
        <v>286.88</v>
      </c>
      <c r="V98" s="46">
        <v>7.52</v>
      </c>
      <c r="W98" s="46">
        <v>38.630000000000003</v>
      </c>
      <c r="X98" s="46">
        <v>0.96</v>
      </c>
      <c r="Y98" s="45">
        <v>10915665</v>
      </c>
      <c r="Z98" s="46">
        <v>2.48</v>
      </c>
      <c r="AA98" s="49">
        <f t="shared" si="1"/>
        <v>180</v>
      </c>
      <c r="AB98" s="50">
        <v>378</v>
      </c>
      <c r="AC98" s="51">
        <v>302.39999999999998</v>
      </c>
      <c r="AD98" s="52" t="s">
        <v>136</v>
      </c>
      <c r="AE98" s="2"/>
    </row>
    <row r="99" spans="1:31" ht="23.25" thickTop="1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7" t="s">
        <v>137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4"/>
      <c r="AB99" s="54"/>
      <c r="AC99" s="54"/>
      <c r="AD99" s="53"/>
      <c r="AE99" s="53"/>
    </row>
    <row r="100" spans="1:31" ht="22.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4"/>
      <c r="AB100" s="54"/>
      <c r="AC100" s="54"/>
      <c r="AD100" s="55"/>
      <c r="AE100" s="55"/>
    </row>
    <row r="101" spans="1:3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</row>
  </sheetData>
  <mergeCells count="23">
    <mergeCell ref="B7:B8"/>
    <mergeCell ref="C7:C8"/>
    <mergeCell ref="D7:D8"/>
    <mergeCell ref="E7:E8"/>
    <mergeCell ref="F7:G7"/>
    <mergeCell ref="A1:B3"/>
    <mergeCell ref="C2:F2"/>
    <mergeCell ref="C3:F4"/>
    <mergeCell ref="C5:F5"/>
    <mergeCell ref="H5:V6"/>
    <mergeCell ref="AA7:AA8"/>
    <mergeCell ref="AD7:AD8"/>
    <mergeCell ref="H7:H8"/>
    <mergeCell ref="I7:I8"/>
    <mergeCell ref="J7:J8"/>
    <mergeCell ref="L7:O7"/>
    <mergeCell ref="P7:S7"/>
    <mergeCell ref="T7:T8"/>
    <mergeCell ref="P99:Z100"/>
    <mergeCell ref="U7:U8"/>
    <mergeCell ref="V7:X7"/>
    <mergeCell ref="Y7:Y8"/>
    <mergeCell ref="Z7:Z8"/>
  </mergeCells>
  <conditionalFormatting sqref="C11:AC98">
    <cfRule type="containsErrors" dxfId="0" priority="1" stopIfTrue="1">
      <formula>ISERROR(C11)</formula>
    </cfRule>
  </conditionalFormatting>
  <hyperlinks>
    <hyperlink ref="P99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Gerdau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De Casa</dc:creator>
  <cp:lastModifiedBy>Atendimento Smart</cp:lastModifiedBy>
  <dcterms:created xsi:type="dcterms:W3CDTF">2017-06-22T19:23:52Z</dcterms:created>
  <dcterms:modified xsi:type="dcterms:W3CDTF">2025-02-20T16:39:56Z</dcterms:modified>
</cp:coreProperties>
</file>